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bela 4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<sst xmlns="http://schemas.openxmlformats.org/spreadsheetml/2006/main" count="67" uniqueCount="38">
  <si>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Tabela nr 4</t>
  </si>
  <si>
    <t>DOCHODY I WYDATKI ZWIĄZANE Z REALIZACJĄ ZADAŃ BIEŻĄCYCH Z ZAKRESU ADMINISTRACJI RZĄDOWEJ ORAZ INNYCH ZADAŃ ZLECONYCH GMINIE USTAWAMI</t>
  </si>
  <si>
    <t xml:space="preserve">Dział </t>
  </si>
  <si>
    <t>Rozdział</t>
  </si>
  <si>
    <t>Wyszczególnienie</t>
  </si>
  <si>
    <t>Plan po zmianach        na 2012 r.</t>
  </si>
  <si>
    <t>% wyk. planu</t>
  </si>
  <si>
    <t>DOCHODY</t>
  </si>
  <si>
    <t>010</t>
  </si>
  <si>
    <t>Rolnictwo i łowiectwo</t>
  </si>
  <si>
    <t>01095</t>
  </si>
  <si>
    <t>Pozostała działalność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</si>
  <si>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</si>
  <si>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</si>
  <si>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</si>
  <si>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</si>
  <si>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</si>
  <si>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</si>
  <si>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</si>
  <si>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</si>
  <si>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</si>
  <si>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</si>
  <si>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</si>
  <si>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851</t>
  </si>
  <si>
    <t>Ochrona zdrowia</t>
  </si>
  <si>
    <t>85195</t>
  </si>
  <si>
    <t>852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</si>
  <si>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</si>
  <si>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</si>
  <si>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</si>
  <si>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</si>
  <si>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</si>
  <si>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85295</t>
  </si>
  <si>
    <t>Ogółem dochody</t>
  </si>
  <si>
    <t>WYDATKI</t>
  </si>
  <si>
    <t>Ogółem wydatki</t>
  </si>
  <si>
    <t>na dzień 31 grudnia 2012 r.</t>
  </si>
  <si>
    <t>Wykonanie na dzień 31.12.2012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</si>
</sst>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2" borderId="2" xfId="17" applyFont="1" applyFill="1" applyBorder="1" applyAlignment="1">
      <alignment vertical="center"/>
      <protection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30">
      <selection activeCell="C41" sqref="C41"/>
    </sheetView>
  </sheetViews>
  <sheetFormatPr defaultColWidth="9.140625" defaultRowHeight="12.75"/>
  <cols>
    <col min="1" max="1" width="6.8515625" style="35" customWidth="1"/>
    <col min="2" max="2" width="9.00390625" style="35" customWidth="1"/>
    <col min="3" max="3" width="38.8515625" style="0" customWidth="1"/>
    <col min="4" max="4" width="14.8515625" style="0" customWidth="1"/>
    <col min="5" max="5" width="12.140625" style="0" customWidth="1"/>
  </cols>
  <sheetData>
    <row r="1" spans="1:6" s="2" customFormat="1" ht="21" customHeight="1">
      <c r="A1" s="1"/>
      <c r="B1" s="1"/>
      <c r="E1" s="40" t="s">
        <v>0</v>
      </c>
      <c r="F1" s="40"/>
    </row>
    <row r="2" spans="1:6" s="2" customFormat="1" ht="54" customHeight="1">
      <c r="A2" s="41" t="s">
        <v>1</v>
      </c>
      <c r="B2" s="41"/>
      <c r="C2" s="41"/>
      <c r="D2" s="41"/>
      <c r="E2" s="41"/>
      <c r="F2" s="41"/>
    </row>
    <row r="3" spans="1:6" s="2" customFormat="1" ht="19.5" customHeight="1">
      <c r="A3" s="41" t="s">
        <v>36</v>
      </c>
      <c r="B3" s="41"/>
      <c r="C3" s="41"/>
      <c r="D3" s="41"/>
      <c r="E3" s="41"/>
      <c r="F3" s="41"/>
    </row>
    <row r="4" spans="1:2" s="2" customFormat="1" ht="12.75" customHeight="1">
      <c r="A4" s="1"/>
      <c r="B4" s="1"/>
    </row>
    <row r="5" spans="1:6" s="3" customFormat="1" ht="49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37</v>
      </c>
      <c r="F5" s="5" t="s">
        <v>6</v>
      </c>
    </row>
    <row r="6" spans="1:6" s="3" customFormat="1" ht="26.25" customHeight="1">
      <c r="A6" s="36" t="s">
        <v>7</v>
      </c>
      <c r="B6" s="37"/>
      <c r="C6" s="37"/>
      <c r="D6" s="37"/>
      <c r="E6" s="37"/>
      <c r="F6" s="38"/>
    </row>
    <row r="7" spans="1:6" s="3" customFormat="1" ht="28.5" customHeight="1">
      <c r="A7" s="6" t="s">
        <v>8</v>
      </c>
      <c r="B7" s="7"/>
      <c r="C7" s="8" t="s">
        <v>9</v>
      </c>
      <c r="D7" s="9">
        <f>D8</f>
        <v>456654.26</v>
      </c>
      <c r="E7" s="9">
        <f>E8</f>
        <v>456654.26</v>
      </c>
      <c r="F7" s="10">
        <f aca="true" t="shared" si="0" ref="F7:F21">E7/D7*100</f>
        <v>100</v>
      </c>
    </row>
    <row r="8" spans="1:6" s="3" customFormat="1" ht="28.5" customHeight="1">
      <c r="A8" s="11"/>
      <c r="B8" s="12" t="s">
        <v>10</v>
      </c>
      <c r="C8" s="13" t="s">
        <v>11</v>
      </c>
      <c r="D8" s="14">
        <v>456654.26</v>
      </c>
      <c r="E8" s="14">
        <v>456654.26</v>
      </c>
      <c r="F8" s="15">
        <f t="shared" si="0"/>
        <v>100</v>
      </c>
    </row>
    <row r="9" spans="1:6" s="2" customFormat="1" ht="28.5" customHeight="1">
      <c r="A9" s="16">
        <v>750</v>
      </c>
      <c r="B9" s="17"/>
      <c r="C9" s="18" t="s">
        <v>12</v>
      </c>
      <c r="D9" s="14">
        <f>D10</f>
        <v>73433</v>
      </c>
      <c r="E9" s="14">
        <f>E10</f>
        <v>73433</v>
      </c>
      <c r="F9" s="19">
        <f t="shared" si="0"/>
        <v>100</v>
      </c>
    </row>
    <row r="10" spans="1:6" s="2" customFormat="1" ht="26.25" customHeight="1">
      <c r="A10" s="11"/>
      <c r="B10" s="17" t="s">
        <v>13</v>
      </c>
      <c r="C10" s="20" t="s">
        <v>14</v>
      </c>
      <c r="D10" s="14">
        <v>73433</v>
      </c>
      <c r="E10" s="14">
        <v>73433</v>
      </c>
      <c r="F10" s="19">
        <f t="shared" si="0"/>
        <v>100</v>
      </c>
    </row>
    <row r="11" spans="1:6" s="2" customFormat="1" ht="53.25" customHeight="1">
      <c r="A11" s="21" t="s">
        <v>15</v>
      </c>
      <c r="B11" s="22"/>
      <c r="C11" s="23" t="s">
        <v>16</v>
      </c>
      <c r="D11" s="14">
        <f>D12</f>
        <v>852</v>
      </c>
      <c r="E11" s="14">
        <v>852</v>
      </c>
      <c r="F11" s="14">
        <f t="shared" si="0"/>
        <v>100</v>
      </c>
    </row>
    <row r="12" spans="1:6" s="2" customFormat="1" ht="35.25" customHeight="1">
      <c r="A12" s="21"/>
      <c r="B12" s="24" t="s">
        <v>17</v>
      </c>
      <c r="C12" s="25" t="s">
        <v>18</v>
      </c>
      <c r="D12" s="14">
        <v>852</v>
      </c>
      <c r="E12" s="14">
        <v>852</v>
      </c>
      <c r="F12" s="14">
        <f t="shared" si="0"/>
        <v>100</v>
      </c>
    </row>
    <row r="13" spans="1:6" s="2" customFormat="1" ht="38.25" customHeight="1">
      <c r="A13" s="21" t="s">
        <v>19</v>
      </c>
      <c r="B13" s="24"/>
      <c r="C13" s="23" t="s">
        <v>20</v>
      </c>
      <c r="D13" s="14">
        <f>D14</f>
        <v>1500</v>
      </c>
      <c r="E13" s="14">
        <f>E14</f>
        <v>1425.56</v>
      </c>
      <c r="F13" s="14">
        <f t="shared" si="0"/>
        <v>95.03733333333332</v>
      </c>
    </row>
    <row r="14" spans="1:6" s="2" customFormat="1" ht="29.25" customHeight="1">
      <c r="A14" s="21"/>
      <c r="B14" s="24" t="s">
        <v>21</v>
      </c>
      <c r="C14" s="13" t="s">
        <v>22</v>
      </c>
      <c r="D14" s="14">
        <v>1500</v>
      </c>
      <c r="E14" s="19">
        <v>1425.56</v>
      </c>
      <c r="F14" s="15">
        <f t="shared" si="0"/>
        <v>95.03733333333332</v>
      </c>
    </row>
    <row r="15" spans="1:6" s="2" customFormat="1" ht="29.25" customHeight="1">
      <c r="A15" s="21" t="s">
        <v>23</v>
      </c>
      <c r="B15" s="16"/>
      <c r="C15" s="26" t="s">
        <v>24</v>
      </c>
      <c r="D15" s="14">
        <f>D16</f>
        <v>90</v>
      </c>
      <c r="E15" s="27">
        <f>E16</f>
        <v>90</v>
      </c>
      <c r="F15" s="19">
        <f t="shared" si="0"/>
        <v>100</v>
      </c>
    </row>
    <row r="16" spans="1:6" s="2" customFormat="1" ht="29.25" customHeight="1">
      <c r="A16" s="21"/>
      <c r="B16" s="24" t="s">
        <v>25</v>
      </c>
      <c r="C16" s="18" t="s">
        <v>11</v>
      </c>
      <c r="D16" s="15">
        <v>90</v>
      </c>
      <c r="E16" s="19">
        <v>90</v>
      </c>
      <c r="F16" s="14">
        <f t="shared" si="0"/>
        <v>100</v>
      </c>
    </row>
    <row r="17" spans="1:6" s="2" customFormat="1" ht="27.75" customHeight="1">
      <c r="A17" s="21" t="s">
        <v>26</v>
      </c>
      <c r="B17" s="24"/>
      <c r="C17" s="23" t="s">
        <v>27</v>
      </c>
      <c r="D17" s="14">
        <f>D18+D19+D20</f>
        <v>1128613</v>
      </c>
      <c r="E17" s="14">
        <f>E18+E19+E20</f>
        <v>1124440.49</v>
      </c>
      <c r="F17" s="14">
        <f t="shared" si="0"/>
        <v>99.63029754220446</v>
      </c>
    </row>
    <row r="18" spans="1:6" s="2" customFormat="1" ht="68.25" customHeight="1">
      <c r="A18" s="28"/>
      <c r="B18" s="17" t="s">
        <v>28</v>
      </c>
      <c r="C18" s="25" t="s">
        <v>29</v>
      </c>
      <c r="D18" s="15">
        <v>1108213</v>
      </c>
      <c r="E18" s="14">
        <v>1104741.76</v>
      </c>
      <c r="F18" s="15">
        <f t="shared" si="0"/>
        <v>99.6867714058579</v>
      </c>
    </row>
    <row r="19" spans="1:6" s="2" customFormat="1" ht="82.5" customHeight="1">
      <c r="A19" s="29"/>
      <c r="B19" s="16" t="s">
        <v>30</v>
      </c>
      <c r="C19" s="30" t="s">
        <v>31</v>
      </c>
      <c r="D19" s="14">
        <v>4900</v>
      </c>
      <c r="E19" s="27">
        <v>4698.73</v>
      </c>
      <c r="F19" s="14">
        <f t="shared" si="0"/>
        <v>95.89244897959183</v>
      </c>
    </row>
    <row r="20" spans="1:6" s="2" customFormat="1" ht="28.5" customHeight="1">
      <c r="A20" s="11"/>
      <c r="B20" s="11" t="s">
        <v>32</v>
      </c>
      <c r="C20" s="13" t="s">
        <v>11</v>
      </c>
      <c r="D20" s="15">
        <v>15500</v>
      </c>
      <c r="E20" s="15">
        <v>15000</v>
      </c>
      <c r="F20" s="15">
        <f t="shared" si="0"/>
        <v>96.7741935483871</v>
      </c>
    </row>
    <row r="21" spans="1:6" s="2" customFormat="1" ht="36.75" customHeight="1">
      <c r="A21" s="39" t="s">
        <v>33</v>
      </c>
      <c r="B21" s="39"/>
      <c r="C21" s="39"/>
      <c r="D21" s="31">
        <f>+D7+D9+D11+D13+D15+D17</f>
        <v>1661142.26</v>
      </c>
      <c r="E21" s="31">
        <f>+E7+E9+E11+E13+E15+E17</f>
        <v>1656895.31</v>
      </c>
      <c r="F21" s="31">
        <f t="shared" si="0"/>
        <v>99.74433556340925</v>
      </c>
    </row>
    <row r="22" spans="1:6" s="2" customFormat="1" ht="26.25" customHeight="1">
      <c r="A22" s="36" t="s">
        <v>34</v>
      </c>
      <c r="B22" s="37"/>
      <c r="C22" s="37"/>
      <c r="D22" s="37"/>
      <c r="E22" s="37"/>
      <c r="F22" s="38"/>
    </row>
    <row r="23" spans="1:6" s="3" customFormat="1" ht="28.5" customHeight="1">
      <c r="A23" s="6" t="s">
        <v>8</v>
      </c>
      <c r="B23" s="7"/>
      <c r="C23" s="8" t="s">
        <v>9</v>
      </c>
      <c r="D23" s="9">
        <f>D24</f>
        <v>456654.26</v>
      </c>
      <c r="E23" s="9">
        <f>E24</f>
        <v>456654.26</v>
      </c>
      <c r="F23" s="10">
        <f aca="true" t="shared" si="1" ref="F23:F37">E23/D23*100</f>
        <v>100</v>
      </c>
    </row>
    <row r="24" spans="1:6" s="3" customFormat="1" ht="28.5" customHeight="1">
      <c r="A24" s="11"/>
      <c r="B24" s="12" t="s">
        <v>10</v>
      </c>
      <c r="C24" s="13" t="s">
        <v>11</v>
      </c>
      <c r="D24" s="14">
        <v>456654.26</v>
      </c>
      <c r="E24" s="14">
        <v>456654.26</v>
      </c>
      <c r="F24" s="15">
        <f t="shared" si="1"/>
        <v>100</v>
      </c>
    </row>
    <row r="25" spans="1:6" s="2" customFormat="1" ht="28.5" customHeight="1">
      <c r="A25" s="16">
        <v>750</v>
      </c>
      <c r="B25" s="17"/>
      <c r="C25" s="18" t="s">
        <v>12</v>
      </c>
      <c r="D25" s="14">
        <f>D26</f>
        <v>73433</v>
      </c>
      <c r="E25" s="14">
        <f>E26</f>
        <v>73433</v>
      </c>
      <c r="F25" s="19">
        <f t="shared" si="1"/>
        <v>100</v>
      </c>
    </row>
    <row r="26" spans="1:6" s="2" customFormat="1" ht="28.5" customHeight="1">
      <c r="A26" s="11"/>
      <c r="B26" s="17" t="s">
        <v>13</v>
      </c>
      <c r="C26" s="20" t="s">
        <v>14</v>
      </c>
      <c r="D26" s="14">
        <v>73433</v>
      </c>
      <c r="E26" s="14">
        <v>73433</v>
      </c>
      <c r="F26" s="19">
        <f t="shared" si="1"/>
        <v>100</v>
      </c>
    </row>
    <row r="27" spans="1:6" s="2" customFormat="1" ht="52.5" customHeight="1">
      <c r="A27" s="21" t="s">
        <v>15</v>
      </c>
      <c r="B27" s="22"/>
      <c r="C27" s="23" t="s">
        <v>16</v>
      </c>
      <c r="D27" s="14">
        <f>D28</f>
        <v>852</v>
      </c>
      <c r="E27" s="14">
        <f>E28</f>
        <v>852</v>
      </c>
      <c r="F27" s="14">
        <f t="shared" si="1"/>
        <v>100</v>
      </c>
    </row>
    <row r="28" spans="1:6" s="2" customFormat="1" ht="35.25" customHeight="1">
      <c r="A28" s="21"/>
      <c r="B28" s="24" t="s">
        <v>17</v>
      </c>
      <c r="C28" s="25" t="s">
        <v>18</v>
      </c>
      <c r="D28" s="14">
        <v>852</v>
      </c>
      <c r="E28" s="14">
        <v>852</v>
      </c>
      <c r="F28" s="14">
        <f t="shared" si="1"/>
        <v>100</v>
      </c>
    </row>
    <row r="29" spans="1:6" s="2" customFormat="1" ht="36" customHeight="1">
      <c r="A29" s="21" t="s">
        <v>19</v>
      </c>
      <c r="B29" s="24"/>
      <c r="C29" s="23" t="s">
        <v>20</v>
      </c>
      <c r="D29" s="14">
        <f>D30</f>
        <v>1500</v>
      </c>
      <c r="E29" s="14">
        <f>E30</f>
        <v>1425.56</v>
      </c>
      <c r="F29" s="14">
        <f t="shared" si="1"/>
        <v>95.03733333333332</v>
      </c>
    </row>
    <row r="30" spans="1:6" s="2" customFormat="1" ht="28.5" customHeight="1">
      <c r="A30" s="21"/>
      <c r="B30" s="24" t="s">
        <v>21</v>
      </c>
      <c r="C30" s="13" t="s">
        <v>22</v>
      </c>
      <c r="D30" s="15">
        <v>1500</v>
      </c>
      <c r="E30" s="19">
        <v>1425.56</v>
      </c>
      <c r="F30" s="15">
        <f t="shared" si="1"/>
        <v>95.03733333333332</v>
      </c>
    </row>
    <row r="31" spans="1:6" s="2" customFormat="1" ht="28.5" customHeight="1">
      <c r="A31" s="21" t="s">
        <v>23</v>
      </c>
      <c r="B31" s="16"/>
      <c r="C31" s="13" t="s">
        <v>24</v>
      </c>
      <c r="D31" s="14">
        <f>D32</f>
        <v>90</v>
      </c>
      <c r="E31" s="14">
        <f>E32</f>
        <v>90</v>
      </c>
      <c r="F31" s="14">
        <f t="shared" si="1"/>
        <v>100</v>
      </c>
    </row>
    <row r="32" spans="1:6" s="2" customFormat="1" ht="28.5" customHeight="1">
      <c r="A32" s="21"/>
      <c r="B32" s="24" t="s">
        <v>25</v>
      </c>
      <c r="C32" s="18" t="s">
        <v>11</v>
      </c>
      <c r="D32" s="15">
        <v>90</v>
      </c>
      <c r="E32" s="15">
        <v>90</v>
      </c>
      <c r="F32" s="15">
        <f t="shared" si="1"/>
        <v>100</v>
      </c>
    </row>
    <row r="33" spans="1:6" s="2" customFormat="1" ht="28.5" customHeight="1">
      <c r="A33" s="21" t="s">
        <v>26</v>
      </c>
      <c r="B33" s="24"/>
      <c r="C33" s="23" t="s">
        <v>27</v>
      </c>
      <c r="D33" s="14">
        <f>D34+D35+D36</f>
        <v>1128613</v>
      </c>
      <c r="E33" s="14">
        <f>E34+E35+E36</f>
        <v>1124440.49</v>
      </c>
      <c r="F33" s="14">
        <f t="shared" si="1"/>
        <v>99.63029754220446</v>
      </c>
    </row>
    <row r="34" spans="1:6" s="2" customFormat="1" ht="66.75" customHeight="1">
      <c r="A34" s="42"/>
      <c r="B34" s="17" t="s">
        <v>28</v>
      </c>
      <c r="C34" s="25" t="s">
        <v>29</v>
      </c>
      <c r="D34" s="14">
        <v>1108213</v>
      </c>
      <c r="E34" s="14">
        <v>1104741.76</v>
      </c>
      <c r="F34" s="15">
        <f t="shared" si="1"/>
        <v>99.6867714058579</v>
      </c>
    </row>
    <row r="35" spans="1:6" s="2" customFormat="1" ht="81.75" customHeight="1">
      <c r="A35" s="43"/>
      <c r="B35" s="16" t="s">
        <v>30</v>
      </c>
      <c r="C35" s="30" t="s">
        <v>31</v>
      </c>
      <c r="D35" s="14">
        <v>4900</v>
      </c>
      <c r="E35" s="14">
        <v>4698.73</v>
      </c>
      <c r="F35" s="19">
        <f t="shared" si="1"/>
        <v>95.89244897959183</v>
      </c>
    </row>
    <row r="36" spans="1:6" s="2" customFormat="1" ht="33.75" customHeight="1">
      <c r="A36" s="44"/>
      <c r="B36" s="11" t="s">
        <v>32</v>
      </c>
      <c r="C36" s="13" t="s">
        <v>11</v>
      </c>
      <c r="D36" s="15">
        <v>15500</v>
      </c>
      <c r="E36" s="15">
        <v>15000</v>
      </c>
      <c r="F36" s="32">
        <f t="shared" si="1"/>
        <v>96.7741935483871</v>
      </c>
    </row>
    <row r="37" spans="1:6" s="2" customFormat="1" ht="36.75" customHeight="1">
      <c r="A37" s="39" t="s">
        <v>35</v>
      </c>
      <c r="B37" s="39"/>
      <c r="C37" s="39"/>
      <c r="D37" s="31">
        <f>+D23+D25+D27+D29+D31+D33</f>
        <v>1661142.26</v>
      </c>
      <c r="E37" s="31">
        <f>+E23+E25+E27+E29+E31+E33</f>
        <v>1656895.31</v>
      </c>
      <c r="F37" s="31">
        <f t="shared" si="1"/>
        <v>99.74433556340925</v>
      </c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2" customFormat="1" ht="15">
      <c r="A41" s="1"/>
      <c r="B41" s="1"/>
    </row>
    <row r="42" spans="1:2" s="34" customFormat="1" ht="15">
      <c r="A42" s="33"/>
      <c r="B42" s="33"/>
    </row>
    <row r="43" spans="1:2" s="34" customFormat="1" ht="15">
      <c r="A43" s="33"/>
      <c r="B43" s="33"/>
    </row>
  </sheetData>
  <mergeCells count="8">
    <mergeCell ref="A22:F22"/>
    <mergeCell ref="A37:C37"/>
    <mergeCell ref="E1:F1"/>
    <mergeCell ref="A21:C21"/>
    <mergeCell ref="A2:F2"/>
    <mergeCell ref="A3:F3"/>
    <mergeCell ref="A6:F6"/>
    <mergeCell ref="A34:A3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dcterms:created xsi:type="dcterms:W3CDTF">2013-03-07T11:36:36Z</dcterms:created>
  <dcterms:modified xsi:type="dcterms:W3CDTF">2013-03-07T12:25:21Z</dcterms:modified>
  <cp:category/>
  <cp:version/>
  <cp:contentType/>
  <cp:contentStatus/>
</cp:coreProperties>
</file>