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4715" windowHeight="7935" activeTab="0"/>
  </bookViews>
  <sheets>
    <sheet name="Tabela 10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<sst xmlns="http://schemas.openxmlformats.org/spreadsheetml/2006/main" count="33" uniqueCount="24">
  <si>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Tabela nr 11</t>
  </si>
  <si>
    <t>WYDATKI NA PROGRAMY I PROJEKTY REALIZOWANE ZE ŚRODKÓW POCHODZĄCYCH Z FUNDUSZY STRUKTURALNYCH I FUNDUSZU SPÓJNOŚCI</t>
  </si>
  <si>
    <t>Dział</t>
  </si>
  <si>
    <t>Rozdział</t>
  </si>
  <si>
    <t>Treść</t>
  </si>
  <si>
    <t>Plan po zmianach                na 2014 r.</t>
  </si>
  <si>
    <t>% wyk. planu</t>
  </si>
  <si>
    <t>801</t>
  </si>
  <si>
    <t>OŚWIATA I WYCHOWANIE</t>
  </si>
  <si>
    <t>80195</t>
  </si>
  <si>
    <t>Pozostała działalność</t>
  </si>
  <si>
    <t>Program Operacyjny Kapitał Ludzki</t>
  </si>
  <si>
    <t>Projekt: "Przedszkole - start w przyszłość"</t>
  </si>
  <si>
    <t>Wydatki bieżące</t>
  </si>
  <si>
    <t xml:space="preserve"> w tym:  środki z budżetu krajowego</t>
  </si>
  <si>
    <t xml:space="preserve">              środki z budżetu UE</t>
  </si>
  <si>
    <t>Wydatki majątkowe</t>
  </si>
  <si>
    <t>852</t>
  </si>
  <si>
    <t>POMOC SPOŁECZNA</t>
  </si>
  <si>
    <t>85295</t>
  </si>
  <si>
    <t>Projekt:  "Pomoc - aktywizacja bezrobotnych"</t>
  </si>
  <si>
    <t>OGÓŁEM</t>
  </si>
  <si>
    <t>na dzień 31 grudnia 2014 r.</t>
  </si>
  <si>
    <t>Wykonanie   na dzień 31.12.2014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</si>
</sst>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sz val="10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53" applyFont="1" applyBorder="1" applyAlignment="1">
      <alignment vertical="center" wrapText="1"/>
      <protection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5" fillId="0" borderId="13" xfId="52" applyFont="1" applyBorder="1" applyAlignment="1">
      <alignment vertical="center" wrapText="1"/>
      <protection/>
    </xf>
    <xf numFmtId="0" fontId="5" fillId="0" borderId="14" xfId="53" applyFont="1" applyBorder="1" applyAlignment="1">
      <alignment vertical="center" wrapText="1"/>
      <protection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5" fillId="0" borderId="16" xfId="53" applyFont="1" applyBorder="1" applyAlignment="1">
      <alignment vertical="center" wrapText="1"/>
      <protection/>
    </xf>
    <xf numFmtId="0" fontId="5" fillId="0" borderId="17" xfId="53" applyFont="1" applyBorder="1" applyAlignment="1">
      <alignment vertical="center" wrapText="1"/>
      <protection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5" fillId="0" borderId="10" xfId="53" applyFont="1" applyBorder="1" applyAlignment="1">
      <alignment vertical="center" wrapText="1"/>
      <protection/>
    </xf>
    <xf numFmtId="0" fontId="5" fillId="0" borderId="15" xfId="52" applyFont="1" applyBorder="1" applyAlignment="1">
      <alignment vertical="center" wrapText="1"/>
      <protection/>
    </xf>
    <xf numFmtId="0" fontId="5" fillId="0" borderId="15" xfId="53" applyFont="1" applyBorder="1" applyAlignment="1">
      <alignment vertical="center" wrapText="1"/>
      <protection/>
    </xf>
    <xf numFmtId="4" fontId="5" fillId="0" borderId="1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6" xfId="53" applyFont="1" applyBorder="1" applyAlignment="1">
      <alignment horizontal="left" vertical="center" wrapText="1"/>
      <protection/>
    </xf>
    <xf numFmtId="0" fontId="5" fillId="0" borderId="27" xfId="53" applyFont="1" applyBorder="1" applyAlignment="1">
      <alignment horizontal="left" vertical="center" wrapText="1"/>
      <protection/>
    </xf>
    <xf numFmtId="0" fontId="5" fillId="0" borderId="28" xfId="53" applyFont="1" applyBorder="1" applyAlignment="1">
      <alignment horizontal="left" vertical="center" wrapText="1"/>
      <protection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Normalny_zał.uchwała zmieniająca IV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3">
      <selection activeCell="E23" sqref="E23"/>
    </sheetView>
  </sheetViews>
  <sheetFormatPr defaultColWidth="9.140625" defaultRowHeight="12.75"/>
  <cols>
    <col min="1" max="1" width="5.140625" style="26" customWidth="1"/>
    <col min="2" max="2" width="8.00390625" style="26" customWidth="1"/>
    <col min="3" max="3" width="51.8515625" style="0" customWidth="1"/>
    <col min="4" max="5" width="12.00390625" style="0" customWidth="1"/>
    <col min="6" max="6" width="6.8515625" style="0" customWidth="1"/>
  </cols>
  <sheetData>
    <row r="1" spans="1:6" s="2" customFormat="1" ht="29.25" customHeight="1">
      <c r="A1" s="1"/>
      <c r="B1" s="1"/>
      <c r="E1" s="45" t="s">
        <v>0</v>
      </c>
      <c r="F1" s="45"/>
    </row>
    <row r="2" spans="1:6" s="2" customFormat="1" ht="56.25" customHeight="1">
      <c r="A2" s="46" t="s">
        <v>1</v>
      </c>
      <c r="B2" s="46"/>
      <c r="C2" s="46"/>
      <c r="D2" s="46"/>
      <c r="E2" s="46"/>
      <c r="F2" s="46"/>
    </row>
    <row r="3" spans="1:6" s="2" customFormat="1" ht="18.75" customHeight="1">
      <c r="A3" s="46" t="s">
        <v>22</v>
      </c>
      <c r="B3" s="46"/>
      <c r="C3" s="46"/>
      <c r="D3" s="46"/>
      <c r="E3" s="46"/>
      <c r="F3" s="46"/>
    </row>
    <row r="4" spans="1:2" s="2" customFormat="1" ht="21" customHeight="1">
      <c r="A4" s="1"/>
      <c r="B4" s="1"/>
    </row>
    <row r="5" spans="1:6" s="3" customFormat="1" ht="55.5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23</v>
      </c>
      <c r="F5" s="5" t="s">
        <v>6</v>
      </c>
    </row>
    <row r="6" spans="1:6" s="3" customFormat="1" ht="35.25" customHeight="1">
      <c r="A6" s="4" t="s">
        <v>7</v>
      </c>
      <c r="B6" s="4"/>
      <c r="C6" s="6" t="s">
        <v>8</v>
      </c>
      <c r="D6" s="7">
        <f>D7</f>
        <v>261432.66999999998</v>
      </c>
      <c r="E6" s="7">
        <f>E7</f>
        <v>255380.28</v>
      </c>
      <c r="F6" s="7">
        <f>E6/D6*100</f>
        <v>97.6849144370518</v>
      </c>
    </row>
    <row r="7" spans="1:6" s="3" customFormat="1" ht="30" customHeight="1">
      <c r="A7" s="42"/>
      <c r="B7" s="4" t="s">
        <v>9</v>
      </c>
      <c r="C7" s="8" t="s">
        <v>10</v>
      </c>
      <c r="D7" s="7">
        <f>D10+D13</f>
        <v>261432.66999999998</v>
      </c>
      <c r="E7" s="7">
        <f>E10+E13</f>
        <v>255380.28</v>
      </c>
      <c r="F7" s="9">
        <f>E7/D7*100</f>
        <v>97.6849144370518</v>
      </c>
    </row>
    <row r="8" spans="1:6" s="3" customFormat="1" ht="27" customHeight="1">
      <c r="A8" s="43"/>
      <c r="B8" s="42"/>
      <c r="C8" s="10" t="s">
        <v>11</v>
      </c>
      <c r="D8" s="33"/>
      <c r="E8" s="34"/>
      <c r="F8" s="35"/>
    </row>
    <row r="9" spans="1:6" s="3" customFormat="1" ht="28.5" customHeight="1">
      <c r="A9" s="43"/>
      <c r="B9" s="43"/>
      <c r="C9" s="11" t="s">
        <v>12</v>
      </c>
      <c r="D9" s="36"/>
      <c r="E9" s="37"/>
      <c r="F9" s="38"/>
    </row>
    <row r="10" spans="1:6" s="3" customFormat="1" ht="30" customHeight="1">
      <c r="A10" s="43"/>
      <c r="B10" s="43"/>
      <c r="C10" s="11" t="s">
        <v>13</v>
      </c>
      <c r="D10" s="9">
        <f>D11+D12</f>
        <v>166395.6</v>
      </c>
      <c r="E10" s="9">
        <f>E11+E12</f>
        <v>160400.28</v>
      </c>
      <c r="F10" s="13">
        <f aca="true" t="shared" si="0" ref="F10:F17">E10/D10*100</f>
        <v>96.39694799622104</v>
      </c>
    </row>
    <row r="11" spans="1:6" s="3" customFormat="1" ht="24.75" customHeight="1">
      <c r="A11" s="43"/>
      <c r="B11" s="43"/>
      <c r="C11" s="11" t="s">
        <v>14</v>
      </c>
      <c r="D11" s="13">
        <v>24959.34</v>
      </c>
      <c r="E11" s="12">
        <v>24060.04</v>
      </c>
      <c r="F11" s="13">
        <f t="shared" si="0"/>
        <v>96.39693998318866</v>
      </c>
    </row>
    <row r="12" spans="1:6" s="3" customFormat="1" ht="24.75" customHeight="1">
      <c r="A12" s="43"/>
      <c r="B12" s="43"/>
      <c r="C12" s="11" t="s">
        <v>15</v>
      </c>
      <c r="D12" s="13">
        <v>141436.26</v>
      </c>
      <c r="E12" s="9">
        <v>136340.24</v>
      </c>
      <c r="F12" s="13">
        <f t="shared" si="0"/>
        <v>96.39694941028559</v>
      </c>
    </row>
    <row r="13" spans="1:6" s="3" customFormat="1" ht="30" customHeight="1">
      <c r="A13" s="43"/>
      <c r="B13" s="43"/>
      <c r="C13" s="14" t="s">
        <v>16</v>
      </c>
      <c r="D13" s="12">
        <f>D14+D15</f>
        <v>95037.06999999999</v>
      </c>
      <c r="E13" s="12">
        <f>E14+E15</f>
        <v>94980</v>
      </c>
      <c r="F13" s="13">
        <f t="shared" si="0"/>
        <v>99.9399497480299</v>
      </c>
    </row>
    <row r="14" spans="1:6" s="3" customFormat="1" ht="24.75" customHeight="1">
      <c r="A14" s="43"/>
      <c r="B14" s="43"/>
      <c r="C14" s="11" t="s">
        <v>14</v>
      </c>
      <c r="D14" s="9">
        <v>14255.56</v>
      </c>
      <c r="E14" s="12">
        <v>14247</v>
      </c>
      <c r="F14" s="13">
        <f t="shared" si="0"/>
        <v>99.93995325332713</v>
      </c>
    </row>
    <row r="15" spans="1:6" s="3" customFormat="1" ht="24.75" customHeight="1">
      <c r="A15" s="44"/>
      <c r="B15" s="44"/>
      <c r="C15" s="15" t="s">
        <v>15</v>
      </c>
      <c r="D15" s="16">
        <v>80781.51</v>
      </c>
      <c r="E15" s="17">
        <v>80733</v>
      </c>
      <c r="F15" s="13">
        <f t="shared" si="0"/>
        <v>99.93994912944807</v>
      </c>
    </row>
    <row r="16" spans="1:6" s="3" customFormat="1" ht="35.25" customHeight="1">
      <c r="A16" s="4" t="s">
        <v>17</v>
      </c>
      <c r="B16" s="4"/>
      <c r="C16" s="18" t="s">
        <v>18</v>
      </c>
      <c r="D16" s="7">
        <f>D17</f>
        <v>60838.71000000001</v>
      </c>
      <c r="E16" s="7">
        <f>E17</f>
        <v>58532.479999999996</v>
      </c>
      <c r="F16" s="7">
        <f t="shared" si="0"/>
        <v>96.20927202434106</v>
      </c>
    </row>
    <row r="17" spans="1:6" s="3" customFormat="1" ht="30" customHeight="1">
      <c r="A17" s="42"/>
      <c r="B17" s="4" t="s">
        <v>19</v>
      </c>
      <c r="C17" s="18" t="s">
        <v>10</v>
      </c>
      <c r="D17" s="7">
        <f>D20</f>
        <v>60838.71000000001</v>
      </c>
      <c r="E17" s="7">
        <f>E20</f>
        <v>58532.479999999996</v>
      </c>
      <c r="F17" s="7">
        <f t="shared" si="0"/>
        <v>96.20927202434106</v>
      </c>
    </row>
    <row r="18" spans="1:6" s="3" customFormat="1" ht="30" customHeight="1">
      <c r="A18" s="43"/>
      <c r="B18" s="42"/>
      <c r="C18" s="10" t="s">
        <v>11</v>
      </c>
      <c r="D18" s="27"/>
      <c r="E18" s="28"/>
      <c r="F18" s="29"/>
    </row>
    <row r="19" spans="1:6" s="3" customFormat="1" ht="30" customHeight="1">
      <c r="A19" s="43"/>
      <c r="B19" s="43"/>
      <c r="C19" s="19" t="s">
        <v>20</v>
      </c>
      <c r="D19" s="30"/>
      <c r="E19" s="31"/>
      <c r="F19" s="32"/>
    </row>
    <row r="20" spans="1:6" s="2" customFormat="1" ht="30" customHeight="1">
      <c r="A20" s="43"/>
      <c r="B20" s="43"/>
      <c r="C20" s="20" t="s">
        <v>13</v>
      </c>
      <c r="D20" s="13">
        <f>D21+D22</f>
        <v>60838.71000000001</v>
      </c>
      <c r="E20" s="13">
        <f>E21+E22</f>
        <v>58532.479999999996</v>
      </c>
      <c r="F20" s="13">
        <f aca="true" t="shared" si="1" ref="F20:F25">E20/D20*100</f>
        <v>96.20927202434106</v>
      </c>
    </row>
    <row r="21" spans="1:6" s="2" customFormat="1" ht="24.75" customHeight="1">
      <c r="A21" s="43"/>
      <c r="B21" s="43"/>
      <c r="C21" s="11" t="s">
        <v>14</v>
      </c>
      <c r="D21" s="21">
        <v>9125.8</v>
      </c>
      <c r="E21" s="21">
        <v>8341.88</v>
      </c>
      <c r="F21" s="12">
        <f t="shared" si="1"/>
        <v>91.40984899953976</v>
      </c>
    </row>
    <row r="22" spans="1:6" s="2" customFormat="1" ht="24.75" customHeight="1">
      <c r="A22" s="44"/>
      <c r="B22" s="44"/>
      <c r="C22" s="15" t="s">
        <v>15</v>
      </c>
      <c r="D22" s="16">
        <v>51712.91</v>
      </c>
      <c r="E22" s="16">
        <v>50190.6</v>
      </c>
      <c r="F22" s="16">
        <f t="shared" si="1"/>
        <v>97.05622831900196</v>
      </c>
    </row>
    <row r="23" spans="1:6" s="2" customFormat="1" ht="30" customHeight="1">
      <c r="A23" s="47" t="s">
        <v>21</v>
      </c>
      <c r="B23" s="48"/>
      <c r="C23" s="49"/>
      <c r="D23" s="22">
        <f>D6+D16</f>
        <v>322271.38</v>
      </c>
      <c r="E23" s="22">
        <f>E6+E16</f>
        <v>313912.76</v>
      </c>
      <c r="F23" s="7">
        <f t="shared" si="1"/>
        <v>97.4063412022501</v>
      </c>
    </row>
    <row r="24" spans="1:6" s="2" customFormat="1" ht="24.75" customHeight="1">
      <c r="A24" s="39" t="s">
        <v>14</v>
      </c>
      <c r="B24" s="40"/>
      <c r="C24" s="41"/>
      <c r="D24" s="23">
        <f>D11+D14+D21</f>
        <v>48340.7</v>
      </c>
      <c r="E24" s="23">
        <f>E11+E14+E21</f>
        <v>46648.92</v>
      </c>
      <c r="F24" s="7">
        <f t="shared" si="1"/>
        <v>96.50029891995771</v>
      </c>
    </row>
    <row r="25" spans="1:6" s="2" customFormat="1" ht="24.75" customHeight="1">
      <c r="A25" s="39" t="s">
        <v>15</v>
      </c>
      <c r="B25" s="40"/>
      <c r="C25" s="41"/>
      <c r="D25" s="23">
        <f>D12+D15+D22</f>
        <v>273930.68000000005</v>
      </c>
      <c r="E25" s="23">
        <f>E12+E15+E22</f>
        <v>267263.83999999997</v>
      </c>
      <c r="F25" s="7">
        <f t="shared" si="1"/>
        <v>97.56623098953354</v>
      </c>
    </row>
    <row r="26" spans="1:2" s="2" customFormat="1" ht="21.75" customHeight="1">
      <c r="A26" s="1"/>
      <c r="B26" s="1"/>
    </row>
    <row r="27" spans="1:2" s="2" customFormat="1" ht="21.75" customHeight="1">
      <c r="A27" s="1"/>
      <c r="B27" s="1"/>
    </row>
    <row r="28" spans="1:2" s="2" customFormat="1" ht="21.75" customHeight="1">
      <c r="A28" s="1"/>
      <c r="B28" s="1"/>
    </row>
    <row r="29" spans="1:2" s="2" customFormat="1" ht="21.75" customHeight="1">
      <c r="A29" s="1"/>
      <c r="B29" s="1"/>
    </row>
    <row r="30" spans="1:2" s="2" customFormat="1" ht="21.75" customHeight="1">
      <c r="A30" s="1"/>
      <c r="B30" s="1"/>
    </row>
    <row r="31" spans="1:2" s="2" customFormat="1" ht="21.75" customHeight="1">
      <c r="A31" s="1"/>
      <c r="B31" s="1"/>
    </row>
    <row r="32" spans="1:2" s="2" customFormat="1" ht="21.75" customHeight="1">
      <c r="A32" s="1"/>
      <c r="B32" s="1"/>
    </row>
    <row r="33" spans="1:2" s="2" customFormat="1" ht="21.75" customHeight="1">
      <c r="A33" s="1"/>
      <c r="B33" s="1"/>
    </row>
    <row r="34" spans="1:2" s="2" customFormat="1" ht="21.75" customHeight="1">
      <c r="A34" s="1"/>
      <c r="B34" s="1"/>
    </row>
    <row r="35" spans="1:2" s="2" customFormat="1" ht="15">
      <c r="A35" s="1"/>
      <c r="B35" s="1"/>
    </row>
    <row r="36" spans="1:2" s="2" customFormat="1" ht="15">
      <c r="A36" s="1"/>
      <c r="B36" s="1"/>
    </row>
    <row r="37" spans="1:2" s="2" customFormat="1" ht="15">
      <c r="A37" s="1"/>
      <c r="B37" s="1"/>
    </row>
    <row r="38" spans="1:2" s="2" customFormat="1" ht="15">
      <c r="A38" s="1"/>
      <c r="B38" s="1"/>
    </row>
    <row r="39" spans="1:2" s="2" customFormat="1" ht="15">
      <c r="A39" s="1"/>
      <c r="B39" s="1"/>
    </row>
    <row r="40" spans="1:2" s="25" customFormat="1" ht="15">
      <c r="A40" s="24"/>
      <c r="B40" s="24"/>
    </row>
    <row r="41" spans="1:2" s="25" customFormat="1" ht="15">
      <c r="A41" s="24"/>
      <c r="B41" s="24"/>
    </row>
  </sheetData>
  <sheetProtection/>
  <mergeCells count="12">
    <mergeCell ref="E1:F1"/>
    <mergeCell ref="A2:F2"/>
    <mergeCell ref="A23:C23"/>
    <mergeCell ref="A3:F3"/>
    <mergeCell ref="A17:A22"/>
    <mergeCell ref="B18:B22"/>
    <mergeCell ref="D18:F19"/>
    <mergeCell ref="D8:F9"/>
    <mergeCell ref="A24:C24"/>
    <mergeCell ref="A25:C25"/>
    <mergeCell ref="A7:A15"/>
    <mergeCell ref="B8:B15"/>
  </mergeCells>
  <printOptions/>
  <pageMargins left="0.84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PC-2</cp:lastModifiedBy>
  <dcterms:created xsi:type="dcterms:W3CDTF">2015-03-10T09:32:26Z</dcterms:created>
  <dcterms:modified xsi:type="dcterms:W3CDTF">2015-06-17T08:01:51Z</dcterms:modified>
  <cp:category/>
  <cp:version/>
  <cp:contentType/>
  <cp:contentStatus/>
</cp:coreProperties>
</file>