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1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<sst xmlns="http://schemas.openxmlformats.org/spreadsheetml/2006/main" count="34" uniqueCount="24">
  <si>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Tabela nr 11</t>
  </si>
  <si>
    <t>DOCHODY I WYDATKI REALIZOWANE NA PODSTAWIE                                                                    USTAWY PRAWO OCHRONY ŚRODOWISKA</t>
  </si>
  <si>
    <t xml:space="preserve">DOCHODY </t>
  </si>
  <si>
    <t>Dział</t>
  </si>
  <si>
    <t xml:space="preserve">§ </t>
  </si>
  <si>
    <t>Treść</t>
  </si>
  <si>
    <t>Plan po zmianach          na 2010 r.</t>
  </si>
  <si>
    <t>% wyk. planu</t>
  </si>
  <si>
    <t>0690</t>
  </si>
  <si>
    <t>Wpływy z różnych opłat</t>
  </si>
  <si>
    <t>0970</t>
  </si>
  <si>
    <t>Wpływy z różnych dochodów</t>
  </si>
  <si>
    <t xml:space="preserve">Ogółem </t>
  </si>
  <si>
    <t>WYDATKI</t>
  </si>
  <si>
    <t>Rozdział</t>
  </si>
  <si>
    <t>Plan po zmianach na 2010 r.</t>
  </si>
  <si>
    <t>Gospodarka ściekowa i ochrona wód</t>
  </si>
  <si>
    <t>-  wydatki bieżące</t>
  </si>
  <si>
    <t>-  wydatki majątkowe</t>
  </si>
  <si>
    <t>Pozostała działalność</t>
  </si>
  <si>
    <t xml:space="preserve">    w tym: zadania statutowe</t>
  </si>
  <si>
    <t>na dzień 31 grudnia 2010 r.</t>
  </si>
  <si>
    <t>Wykonanie na dzień 31.12.2010 r.</t>
  </si>
  <si>
    <t>Wpływy i wydatki związane z gromadzeniem środków z opłat i kar za korzystanie ze środowiska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</si>
</sst>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7">
      <selection activeCell="D14" sqref="D14"/>
    </sheetView>
  </sheetViews>
  <sheetFormatPr defaultColWidth="9.140625" defaultRowHeight="12.75"/>
  <cols>
    <col min="1" max="1" width="6.57421875" style="26" customWidth="1"/>
    <col min="2" max="2" width="8.8515625" style="26" customWidth="1"/>
    <col min="3" max="3" width="36.7109375" style="0" customWidth="1"/>
    <col min="4" max="4" width="13.7109375" style="0" customWidth="1"/>
    <col min="5" max="5" width="12.57421875" style="26" customWidth="1"/>
    <col min="6" max="6" width="8.421875" style="0" customWidth="1"/>
  </cols>
  <sheetData>
    <row r="1" spans="1:6" s="2" customFormat="1" ht="22.5" customHeight="1">
      <c r="A1" s="1"/>
      <c r="B1" s="1"/>
      <c r="E1" s="38" t="s">
        <v>0</v>
      </c>
      <c r="F1" s="38"/>
    </row>
    <row r="2" spans="1:6" s="2" customFormat="1" ht="47.25" customHeight="1">
      <c r="A2" s="37" t="s">
        <v>1</v>
      </c>
      <c r="B2" s="37"/>
      <c r="C2" s="37"/>
      <c r="D2" s="37"/>
      <c r="E2" s="37"/>
      <c r="F2" s="37"/>
    </row>
    <row r="3" spans="1:6" s="2" customFormat="1" ht="21.75" customHeight="1">
      <c r="A3" s="37" t="s">
        <v>21</v>
      </c>
      <c r="B3" s="37"/>
      <c r="C3" s="37"/>
      <c r="D3" s="37"/>
      <c r="E3" s="37"/>
      <c r="F3" s="37"/>
    </row>
    <row r="4" spans="1:5" s="2" customFormat="1" ht="18" customHeight="1">
      <c r="A4" s="1"/>
      <c r="B4" s="1"/>
      <c r="E4" s="1"/>
    </row>
    <row r="5" spans="1:6" s="1" customFormat="1" ht="30.75" customHeight="1">
      <c r="A5" s="29" t="s">
        <v>2</v>
      </c>
      <c r="B5" s="30"/>
      <c r="C5" s="30"/>
      <c r="D5" s="30"/>
      <c r="E5" s="30"/>
      <c r="F5" s="31"/>
    </row>
    <row r="6" spans="1:6" s="1" customFormat="1" ht="43.5" customHeight="1">
      <c r="A6" s="3" t="s">
        <v>3</v>
      </c>
      <c r="B6" s="3" t="s">
        <v>4</v>
      </c>
      <c r="C6" s="3" t="s">
        <v>5</v>
      </c>
      <c r="D6" s="3" t="s">
        <v>6</v>
      </c>
      <c r="E6" s="3" t="s">
        <v>22</v>
      </c>
      <c r="F6" s="3" t="s">
        <v>7</v>
      </c>
    </row>
    <row r="7" spans="1:6" s="1" customFormat="1" ht="32.25" customHeight="1">
      <c r="A7" s="4">
        <v>900</v>
      </c>
      <c r="B7" s="5" t="s">
        <v>8</v>
      </c>
      <c r="C7" s="6" t="s">
        <v>9</v>
      </c>
      <c r="D7" s="7">
        <v>641094</v>
      </c>
      <c r="E7" s="8">
        <v>644711.85</v>
      </c>
      <c r="F7" s="8">
        <f>E7/D7*100</f>
        <v>100.56432442044381</v>
      </c>
    </row>
    <row r="8" spans="1:6" s="2" customFormat="1" ht="31.5" customHeight="1">
      <c r="A8" s="9">
        <v>900</v>
      </c>
      <c r="B8" s="10" t="s">
        <v>10</v>
      </c>
      <c r="C8" s="11" t="s">
        <v>11</v>
      </c>
      <c r="D8" s="8">
        <v>118906</v>
      </c>
      <c r="E8" s="12">
        <v>118905.56</v>
      </c>
      <c r="F8" s="12">
        <f>E8/D8*100</f>
        <v>99.99962995980017</v>
      </c>
    </row>
    <row r="9" spans="1:6" s="2" customFormat="1" ht="36" customHeight="1">
      <c r="A9" s="32" t="s">
        <v>12</v>
      </c>
      <c r="B9" s="32"/>
      <c r="C9" s="32"/>
      <c r="D9" s="13">
        <f>SUM(D7:D8)</f>
        <v>760000</v>
      </c>
      <c r="E9" s="13">
        <f>SUM(E7:E8)</f>
        <v>763617.4099999999</v>
      </c>
      <c r="F9" s="13">
        <f>E9/D9*100</f>
        <v>100.47597499999998</v>
      </c>
    </row>
    <row r="10" spans="1:6" s="2" customFormat="1" ht="30" customHeight="1">
      <c r="A10" s="32" t="s">
        <v>13</v>
      </c>
      <c r="B10" s="32"/>
      <c r="C10" s="32"/>
      <c r="D10" s="32"/>
      <c r="E10" s="32"/>
      <c r="F10" s="32"/>
    </row>
    <row r="11" spans="1:6" s="2" customFormat="1" ht="43.5" customHeight="1">
      <c r="A11" s="3" t="s">
        <v>3</v>
      </c>
      <c r="B11" s="3" t="s">
        <v>14</v>
      </c>
      <c r="C11" s="3" t="s">
        <v>5</v>
      </c>
      <c r="D11" s="3" t="s">
        <v>15</v>
      </c>
      <c r="E11" s="3" t="s">
        <v>22</v>
      </c>
      <c r="F11" s="3" t="s">
        <v>7</v>
      </c>
    </row>
    <row r="12" spans="1:6" s="2" customFormat="1" ht="33.75" customHeight="1">
      <c r="A12" s="14">
        <v>900</v>
      </c>
      <c r="B12" s="15">
        <v>90001</v>
      </c>
      <c r="C12" s="16" t="s">
        <v>16</v>
      </c>
      <c r="D12" s="17">
        <f>D13+D14</f>
        <v>376062</v>
      </c>
      <c r="E12" s="17">
        <f>E13+E14</f>
        <v>376062</v>
      </c>
      <c r="F12" s="17">
        <f>E12/D12*100</f>
        <v>100</v>
      </c>
    </row>
    <row r="13" spans="1:6" s="2" customFormat="1" ht="18" customHeight="1">
      <c r="A13" s="33"/>
      <c r="B13" s="33"/>
      <c r="C13" s="19" t="s">
        <v>17</v>
      </c>
      <c r="D13" s="20">
        <v>0</v>
      </c>
      <c r="E13" s="20">
        <v>0</v>
      </c>
      <c r="F13" s="21"/>
    </row>
    <row r="14" spans="1:6" s="2" customFormat="1" ht="16.5" customHeight="1">
      <c r="A14" s="34"/>
      <c r="B14" s="34"/>
      <c r="C14" s="22" t="s">
        <v>18</v>
      </c>
      <c r="D14" s="20">
        <v>376062</v>
      </c>
      <c r="E14" s="20">
        <v>376062</v>
      </c>
      <c r="F14" s="20">
        <f>E14/D14*100</f>
        <v>100</v>
      </c>
    </row>
    <row r="15" spans="1:6" s="2" customFormat="1" ht="45.75" customHeight="1">
      <c r="A15" s="23">
        <v>900</v>
      </c>
      <c r="B15" s="27">
        <v>90019</v>
      </c>
      <c r="C15" s="28" t="s">
        <v>23</v>
      </c>
      <c r="D15" s="8">
        <f>D16+D18</f>
        <v>381938</v>
      </c>
      <c r="E15" s="8">
        <f>E16+E18</f>
        <v>381937.45</v>
      </c>
      <c r="F15" s="20">
        <f>E15/D15*100</f>
        <v>99.99985599757028</v>
      </c>
    </row>
    <row r="16" spans="1:6" s="2" customFormat="1" ht="22.5" customHeight="1">
      <c r="A16" s="35"/>
      <c r="B16" s="27"/>
      <c r="C16" s="19" t="s">
        <v>17</v>
      </c>
      <c r="D16" s="21">
        <f>D17</f>
        <v>381938</v>
      </c>
      <c r="E16" s="21">
        <f>E17</f>
        <v>381937.45</v>
      </c>
      <c r="F16" s="20">
        <f>E16/D16*100</f>
        <v>99.99985599757028</v>
      </c>
    </row>
    <row r="17" spans="1:6" s="2" customFormat="1" ht="22.5" customHeight="1">
      <c r="A17" s="35"/>
      <c r="B17" s="27"/>
      <c r="C17" s="19" t="s">
        <v>20</v>
      </c>
      <c r="D17" s="21">
        <v>381938</v>
      </c>
      <c r="E17" s="21">
        <v>381937.45</v>
      </c>
      <c r="F17" s="20">
        <f>E17/D17*100</f>
        <v>99.99985599757028</v>
      </c>
    </row>
    <row r="18" spans="1:6" s="2" customFormat="1" ht="21.75" customHeight="1">
      <c r="A18" s="34"/>
      <c r="B18" s="27"/>
      <c r="C18" s="22" t="s">
        <v>18</v>
      </c>
      <c r="D18" s="20">
        <v>0</v>
      </c>
      <c r="E18" s="20">
        <v>0</v>
      </c>
      <c r="F18" s="20"/>
    </row>
    <row r="19" spans="1:6" s="2" customFormat="1" ht="33.75" customHeight="1">
      <c r="A19" s="18">
        <v>900</v>
      </c>
      <c r="B19" s="23">
        <v>90095</v>
      </c>
      <c r="C19" s="24" t="s">
        <v>19</v>
      </c>
      <c r="D19" s="20">
        <f>D20+D22</f>
        <v>2000</v>
      </c>
      <c r="E19" s="20">
        <f>E20+E22</f>
        <v>2000</v>
      </c>
      <c r="F19" s="20">
        <f>E19/D19*100</f>
        <v>100</v>
      </c>
    </row>
    <row r="20" spans="1:6" s="2" customFormat="1" ht="19.5" customHeight="1">
      <c r="A20" s="33"/>
      <c r="B20" s="35"/>
      <c r="C20" s="19" t="s">
        <v>17</v>
      </c>
      <c r="D20" s="8">
        <f>D21</f>
        <v>2000</v>
      </c>
      <c r="E20" s="8">
        <f>E21</f>
        <v>2000</v>
      </c>
      <c r="F20" s="25">
        <f>E20/D20*100</f>
        <v>100</v>
      </c>
    </row>
    <row r="21" spans="1:6" s="2" customFormat="1" ht="19.5" customHeight="1">
      <c r="A21" s="35"/>
      <c r="B21" s="35"/>
      <c r="C21" s="19" t="s">
        <v>20</v>
      </c>
      <c r="D21" s="20">
        <v>2000</v>
      </c>
      <c r="E21" s="8">
        <v>2000</v>
      </c>
      <c r="F21" s="8">
        <f>E21/D21*100</f>
        <v>100</v>
      </c>
    </row>
    <row r="22" spans="1:6" s="2" customFormat="1" ht="19.5" customHeight="1">
      <c r="A22" s="36"/>
      <c r="B22" s="36"/>
      <c r="C22" s="19" t="s">
        <v>18</v>
      </c>
      <c r="D22" s="20">
        <v>0</v>
      </c>
      <c r="E22" s="21">
        <v>0</v>
      </c>
      <c r="F22" s="12"/>
    </row>
    <row r="23" spans="1:6" s="2" customFormat="1" ht="43.5" customHeight="1">
      <c r="A23" s="29" t="s">
        <v>12</v>
      </c>
      <c r="B23" s="30"/>
      <c r="C23" s="31"/>
      <c r="D23" s="13">
        <f>D12+D15+D19</f>
        <v>760000</v>
      </c>
      <c r="E23" s="13">
        <f>E12+E15+E19</f>
        <v>759999.45</v>
      </c>
      <c r="F23" s="13">
        <f>E23/D23*100</f>
        <v>99.99992763157894</v>
      </c>
    </row>
    <row r="24" spans="1:5" s="2" customFormat="1" ht="15">
      <c r="A24" s="1"/>
      <c r="B24" s="1"/>
      <c r="E24" s="1"/>
    </row>
    <row r="25" spans="1:5" s="2" customFormat="1" ht="15">
      <c r="A25" s="1"/>
      <c r="B25" s="1"/>
      <c r="E25" s="1"/>
    </row>
    <row r="26" spans="1:5" s="2" customFormat="1" ht="15">
      <c r="A26" s="1"/>
      <c r="B26" s="1"/>
      <c r="E26" s="1"/>
    </row>
    <row r="27" spans="1:5" s="2" customFormat="1" ht="15">
      <c r="A27" s="1"/>
      <c r="B27" s="1"/>
      <c r="E27" s="1"/>
    </row>
  </sheetData>
  <mergeCells count="12">
    <mergeCell ref="A3:F3"/>
    <mergeCell ref="E1:F1"/>
    <mergeCell ref="A2:F2"/>
    <mergeCell ref="A16:A18"/>
    <mergeCell ref="A23:C23"/>
    <mergeCell ref="A5:F5"/>
    <mergeCell ref="A10:F10"/>
    <mergeCell ref="A9:C9"/>
    <mergeCell ref="A13:A14"/>
    <mergeCell ref="B13:B14"/>
    <mergeCell ref="A20:A22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cp:lastPrinted>2011-03-22T12:48:08Z</cp:lastPrinted>
  <dcterms:created xsi:type="dcterms:W3CDTF">2011-03-17T13:32:13Z</dcterms:created>
  <dcterms:modified xsi:type="dcterms:W3CDTF">2011-03-24T06:29:00Z</dcterms:modified>
  <cp:category/>
  <cp:version/>
  <cp:contentType/>
  <cp:contentStatus/>
</cp:coreProperties>
</file>