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Tabela 12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<sst xmlns="http://schemas.openxmlformats.org/spreadsheetml/2006/main" count="39" uniqueCount="31">
  <si>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Tabela nr 12</t>
  </si>
  <si>
    <t>WYDATKI NA PROGRAMY I PROJEKTY REALIZOWANE ZE ŚRODKÓW POCHODZĄCYCH Z FUNDUSZY STRUKTURALNYCH I FUNDUSZU SPÓJNOŚCI</t>
  </si>
  <si>
    <t>Rozdział</t>
  </si>
  <si>
    <t>Treść</t>
  </si>
  <si>
    <t>Plan po zmianach                na 2010 r.</t>
  </si>
  <si>
    <t>% wyk. planu</t>
  </si>
  <si>
    <t>852</t>
  </si>
  <si>
    <t>POMOC SPOŁECZNA</t>
  </si>
  <si>
    <t>85295</t>
  </si>
  <si>
    <t>Pozostała działalność</t>
  </si>
  <si>
    <t>Wydatki bieżące</t>
  </si>
  <si>
    <t xml:space="preserve"> w tym:  środki z budżetu krajowego</t>
  </si>
  <si>
    <t xml:space="preserve">              środki z budżetu UE</t>
  </si>
  <si>
    <t>OGÓŁEM</t>
  </si>
  <si>
    <t>na dzień 31 grudnia 2010 r.</t>
  </si>
  <si>
    <t>Wykonanie   na dzień 31.12.2010 r.</t>
  </si>
  <si>
    <t>Dział</t>
  </si>
  <si>
    <t>Program Operacyjny Kapitał Ludzki</t>
  </si>
  <si>
    <t>900</t>
  </si>
  <si>
    <t>GOSPODARKA KOMUNALNA I OCHRONA ŚRODOWISKA</t>
  </si>
  <si>
    <t>90001</t>
  </si>
  <si>
    <t>Gospodarka ściekowa i ochrona wód</t>
  </si>
  <si>
    <t>Porgram Rozwoju Obszarów Wiejskich na lata 2007-2013</t>
  </si>
  <si>
    <t>Projekt:  "Pomoc - aktywizacja bezrobotnych"</t>
  </si>
  <si>
    <t>Wydatki majątkowe</t>
  </si>
  <si>
    <t>921</t>
  </si>
  <si>
    <t>KULTURA I OCHRONA DZIEDZICTWA NARODOWEGO</t>
  </si>
  <si>
    <t>92109</t>
  </si>
  <si>
    <t>Domy i ośrodki kultury, świetlice i kluby</t>
  </si>
  <si>
    <t>Projekt: "Rozbudowa budynku świetlicy wiejskiej w Krzyżanowie"</t>
  </si>
  <si>
    <t>Projekt: "Przebudowa i rozbudowa stacji uzdatniania wody w Krzyżanowie oraz rozbudowa oczyszczalni ścieków w Łękach Kościelnych i Kterach"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</si>
</sst>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sz val="10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9" applyFont="1" applyBorder="1" applyAlignment="1">
      <alignment vertical="center" wrapText="1"/>
      <protection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0" fontId="5" fillId="0" borderId="2" xfId="18" applyFont="1" applyBorder="1" applyAlignment="1">
      <alignment vertical="center" wrapText="1"/>
      <protection/>
    </xf>
    <xf numFmtId="0" fontId="5" fillId="0" borderId="2" xfId="19" applyFont="1" applyBorder="1" applyAlignment="1">
      <alignment vertical="center" wrapText="1"/>
      <protection/>
    </xf>
    <xf numFmtId="0" fontId="5" fillId="0" borderId="3" xfId="19" applyFont="1" applyBorder="1" applyAlignment="1">
      <alignment vertical="center" wrapText="1"/>
      <protection/>
    </xf>
    <xf numFmtId="4" fontId="5" fillId="0" borderId="3" xfId="0" applyNumberFormat="1" applyFont="1" applyBorder="1" applyAlignment="1">
      <alignment horizontal="right" vertical="center" wrapText="1"/>
    </xf>
    <xf numFmtId="0" fontId="5" fillId="0" borderId="4" xfId="18" applyFont="1" applyBorder="1" applyAlignment="1">
      <alignment vertical="center" wrapText="1"/>
      <protection/>
    </xf>
    <xf numFmtId="0" fontId="5" fillId="0" borderId="4" xfId="19" applyFont="1" applyBorder="1" applyAlignment="1">
      <alignment vertical="center" wrapText="1"/>
      <protection/>
    </xf>
    <xf numFmtId="0" fontId="5" fillId="0" borderId="5" xfId="19" applyFont="1" applyBorder="1" applyAlignment="1">
      <alignment vertical="center" wrapText="1"/>
      <protection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0" fontId="5" fillId="0" borderId="6" xfId="19" applyFont="1" applyBorder="1" applyAlignment="1">
      <alignment vertical="center" wrapText="1"/>
      <protection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5" fillId="0" borderId="8" xfId="19" applyFont="1" applyBorder="1" applyAlignment="1">
      <alignment vertical="center" wrapText="1"/>
      <protection/>
    </xf>
    <xf numFmtId="0" fontId="5" fillId="0" borderId="7" xfId="19" applyFont="1" applyBorder="1" applyAlignment="1">
      <alignment vertical="center" wrapText="1"/>
      <protection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5" fillId="0" borderId="9" xfId="19" applyFont="1" applyBorder="1" applyAlignment="1">
      <alignment horizontal="left" vertical="center" wrapText="1"/>
      <protection/>
    </xf>
    <xf numFmtId="0" fontId="5" fillId="0" borderId="10" xfId="19" applyFont="1" applyBorder="1" applyAlignment="1">
      <alignment horizontal="left" vertical="center" wrapText="1"/>
      <protection/>
    </xf>
    <xf numFmtId="0" fontId="5" fillId="0" borderId="11" xfId="19" applyFont="1" applyBorder="1" applyAlignment="1">
      <alignment horizontal="left" vertical="center" wrapText="1"/>
      <protection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zal_Szczecin" xfId="18"/>
    <cellStyle name="Normalny_zał.uchwała zmieniająca IV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6">
      <selection activeCell="D13" sqref="D13:E13"/>
    </sheetView>
  </sheetViews>
  <sheetFormatPr defaultColWidth="9.140625" defaultRowHeight="12.75"/>
  <cols>
    <col min="1" max="1" width="5.140625" style="6" customWidth="1"/>
    <col min="2" max="2" width="8.00390625" style="6" customWidth="1"/>
    <col min="3" max="3" width="56.140625" style="0" customWidth="1"/>
    <col min="4" max="5" width="12.00390625" style="0" customWidth="1"/>
    <col min="6" max="6" width="6.8515625" style="0" customWidth="1"/>
  </cols>
  <sheetData>
    <row r="1" spans="1:6" s="2" customFormat="1" ht="19.5" customHeight="1">
      <c r="A1" s="1"/>
      <c r="B1" s="1"/>
      <c r="E1" s="28" t="s">
        <v>0</v>
      </c>
      <c r="F1" s="28"/>
    </row>
    <row r="2" spans="1:6" s="2" customFormat="1" ht="47.25" customHeight="1">
      <c r="A2" s="29" t="s">
        <v>1</v>
      </c>
      <c r="B2" s="29"/>
      <c r="C2" s="29"/>
      <c r="D2" s="29"/>
      <c r="E2" s="29"/>
      <c r="F2" s="29"/>
    </row>
    <row r="3" spans="1:6" s="2" customFormat="1" ht="18.75" customHeight="1">
      <c r="A3" s="29" t="s">
        <v>14</v>
      </c>
      <c r="B3" s="29"/>
      <c r="C3" s="29"/>
      <c r="D3" s="29"/>
      <c r="E3" s="29"/>
      <c r="F3" s="29"/>
    </row>
    <row r="4" spans="1:2" s="2" customFormat="1" ht="21" customHeight="1">
      <c r="A4" s="1"/>
      <c r="B4" s="1"/>
    </row>
    <row r="5" spans="1:6" s="3" customFormat="1" ht="51" customHeight="1">
      <c r="A5" s="7" t="s">
        <v>16</v>
      </c>
      <c r="B5" s="7" t="s">
        <v>2</v>
      </c>
      <c r="C5" s="8" t="s">
        <v>3</v>
      </c>
      <c r="D5" s="8" t="s">
        <v>4</v>
      </c>
      <c r="E5" s="8" t="s">
        <v>15</v>
      </c>
      <c r="F5" s="8" t="s">
        <v>5</v>
      </c>
    </row>
    <row r="6" spans="1:6" s="3" customFormat="1" ht="29.25" customHeight="1">
      <c r="A6" s="7" t="s">
        <v>6</v>
      </c>
      <c r="B6" s="7"/>
      <c r="C6" s="9" t="s">
        <v>7</v>
      </c>
      <c r="D6" s="10">
        <v>105000</v>
      </c>
      <c r="E6" s="10">
        <v>91201.75</v>
      </c>
      <c r="F6" s="10">
        <f>E6/D6*100</f>
        <v>86.85880952380953</v>
      </c>
    </row>
    <row r="7" spans="1:6" s="3" customFormat="1" ht="26.25" customHeight="1">
      <c r="A7" s="33"/>
      <c r="B7" s="7" t="s">
        <v>8</v>
      </c>
      <c r="C7" s="9" t="s">
        <v>9</v>
      </c>
      <c r="D7" s="10">
        <v>105000</v>
      </c>
      <c r="E7" s="10">
        <v>91201.75</v>
      </c>
      <c r="F7" s="10">
        <f>E7/D7*100</f>
        <v>86.85880952380953</v>
      </c>
    </row>
    <row r="8" spans="1:6" s="3" customFormat="1" ht="21.75" customHeight="1">
      <c r="A8" s="34"/>
      <c r="B8" s="33"/>
      <c r="C8" s="13" t="s">
        <v>17</v>
      </c>
      <c r="D8" s="36"/>
      <c r="E8" s="37"/>
      <c r="F8" s="38"/>
    </row>
    <row r="9" spans="1:6" s="3" customFormat="1" ht="21.75" customHeight="1">
      <c r="A9" s="34"/>
      <c r="B9" s="34"/>
      <c r="C9" s="17" t="s">
        <v>23</v>
      </c>
      <c r="D9" s="39"/>
      <c r="E9" s="40"/>
      <c r="F9" s="41"/>
    </row>
    <row r="10" spans="1:6" s="2" customFormat="1" ht="23.25" customHeight="1">
      <c r="A10" s="34"/>
      <c r="B10" s="34"/>
      <c r="C10" s="18" t="s">
        <v>10</v>
      </c>
      <c r="D10" s="20">
        <f>D11+D12</f>
        <v>105000</v>
      </c>
      <c r="E10" s="20">
        <f>E11+E12</f>
        <v>91201.75</v>
      </c>
      <c r="F10" s="20">
        <f aca="true" t="shared" si="0" ref="F10:F29">E10/D10*100</f>
        <v>86.85880952380953</v>
      </c>
    </row>
    <row r="11" spans="1:6" s="2" customFormat="1" ht="23.25" customHeight="1">
      <c r="A11" s="34"/>
      <c r="B11" s="34"/>
      <c r="C11" s="19" t="s">
        <v>11</v>
      </c>
      <c r="D11" s="21">
        <v>15750</v>
      </c>
      <c r="E11" s="21">
        <v>15055.96</v>
      </c>
      <c r="F11" s="22">
        <f t="shared" si="0"/>
        <v>95.59339682539681</v>
      </c>
    </row>
    <row r="12" spans="1:6" s="2" customFormat="1" ht="23.25" customHeight="1">
      <c r="A12" s="35"/>
      <c r="B12" s="35"/>
      <c r="C12" s="15" t="s">
        <v>12</v>
      </c>
      <c r="D12" s="16">
        <v>89250</v>
      </c>
      <c r="E12" s="16">
        <v>76145.79</v>
      </c>
      <c r="F12" s="16">
        <f t="shared" si="0"/>
        <v>85.31741176470588</v>
      </c>
    </row>
    <row r="13" spans="1:6" s="2" customFormat="1" ht="34.5" customHeight="1">
      <c r="A13" s="7" t="s">
        <v>18</v>
      </c>
      <c r="B13" s="7"/>
      <c r="C13" s="9" t="s">
        <v>19</v>
      </c>
      <c r="D13" s="10">
        <f>D14</f>
        <v>1348888</v>
      </c>
      <c r="E13" s="10">
        <f>E14</f>
        <v>1336258.53</v>
      </c>
      <c r="F13" s="10">
        <f t="shared" si="0"/>
        <v>99.06371248020592</v>
      </c>
    </row>
    <row r="14" spans="1:6" s="2" customFormat="1" ht="26.25" customHeight="1">
      <c r="A14" s="33"/>
      <c r="B14" s="7" t="s">
        <v>20</v>
      </c>
      <c r="C14" s="9" t="s">
        <v>21</v>
      </c>
      <c r="D14" s="10">
        <f>D17</f>
        <v>1348888</v>
      </c>
      <c r="E14" s="10">
        <f>E17</f>
        <v>1336258.53</v>
      </c>
      <c r="F14" s="10">
        <f t="shared" si="0"/>
        <v>99.06371248020592</v>
      </c>
    </row>
    <row r="15" spans="1:6" s="2" customFormat="1" ht="21.75" customHeight="1">
      <c r="A15" s="34"/>
      <c r="B15" s="33"/>
      <c r="C15" s="14" t="s">
        <v>22</v>
      </c>
      <c r="D15" s="36"/>
      <c r="E15" s="37"/>
      <c r="F15" s="38"/>
    </row>
    <row r="16" spans="1:6" s="2" customFormat="1" ht="47.25" customHeight="1">
      <c r="A16" s="34"/>
      <c r="B16" s="34"/>
      <c r="C16" s="19" t="s">
        <v>30</v>
      </c>
      <c r="D16" s="45"/>
      <c r="E16" s="46"/>
      <c r="F16" s="47"/>
    </row>
    <row r="17" spans="1:6" s="2" customFormat="1" ht="23.25" customHeight="1">
      <c r="A17" s="34"/>
      <c r="B17" s="34"/>
      <c r="C17" s="19" t="s">
        <v>24</v>
      </c>
      <c r="D17" s="22">
        <f>D18+D19</f>
        <v>1348888</v>
      </c>
      <c r="E17" s="22">
        <f>E18+E19</f>
        <v>1336258.53</v>
      </c>
      <c r="F17" s="22">
        <f t="shared" si="0"/>
        <v>99.06371248020592</v>
      </c>
    </row>
    <row r="18" spans="1:6" s="2" customFormat="1" ht="23.25" customHeight="1">
      <c r="A18" s="34"/>
      <c r="B18" s="34"/>
      <c r="C18" s="19" t="s">
        <v>11</v>
      </c>
      <c r="D18" s="25">
        <v>796066</v>
      </c>
      <c r="E18" s="20">
        <v>783436.53</v>
      </c>
      <c r="F18" s="22">
        <f t="shared" si="0"/>
        <v>98.41351470857944</v>
      </c>
    </row>
    <row r="19" spans="1:6" s="2" customFormat="1" ht="22.5" customHeight="1">
      <c r="A19" s="35"/>
      <c r="B19" s="35"/>
      <c r="C19" s="23" t="s">
        <v>12</v>
      </c>
      <c r="D19" s="16">
        <v>552822</v>
      </c>
      <c r="E19" s="16">
        <v>552822</v>
      </c>
      <c r="F19" s="24">
        <f t="shared" si="0"/>
        <v>100</v>
      </c>
    </row>
    <row r="20" spans="1:6" s="2" customFormat="1" ht="31.5" customHeight="1">
      <c r="A20" s="7" t="s">
        <v>25</v>
      </c>
      <c r="B20" s="7"/>
      <c r="C20" s="9" t="s">
        <v>26</v>
      </c>
      <c r="D20" s="10">
        <f>D21</f>
        <v>542985</v>
      </c>
      <c r="E20" s="10">
        <f>E21</f>
        <v>542983.45</v>
      </c>
      <c r="F20" s="10">
        <f t="shared" si="0"/>
        <v>99.99971454091732</v>
      </c>
    </row>
    <row r="21" spans="1:6" s="2" customFormat="1" ht="26.25" customHeight="1">
      <c r="A21" s="33"/>
      <c r="B21" s="7" t="s">
        <v>27</v>
      </c>
      <c r="C21" s="9" t="s">
        <v>28</v>
      </c>
      <c r="D21" s="10">
        <v>542985</v>
      </c>
      <c r="E21" s="10">
        <v>542983.45</v>
      </c>
      <c r="F21" s="10">
        <f t="shared" si="0"/>
        <v>99.99971454091732</v>
      </c>
    </row>
    <row r="22" spans="1:6" s="2" customFormat="1" ht="21.75" customHeight="1">
      <c r="A22" s="34"/>
      <c r="B22" s="33"/>
      <c r="C22" s="26" t="s">
        <v>22</v>
      </c>
      <c r="D22" s="36"/>
      <c r="E22" s="37"/>
      <c r="F22" s="38"/>
    </row>
    <row r="23" spans="1:6" s="2" customFormat="1" ht="21.75" customHeight="1">
      <c r="A23" s="34"/>
      <c r="B23" s="34"/>
      <c r="C23" s="19" t="s">
        <v>29</v>
      </c>
      <c r="D23" s="39"/>
      <c r="E23" s="40"/>
      <c r="F23" s="41"/>
    </row>
    <row r="24" spans="1:6" s="2" customFormat="1" ht="23.25" customHeight="1">
      <c r="A24" s="34"/>
      <c r="B24" s="34"/>
      <c r="C24" s="19" t="s">
        <v>24</v>
      </c>
      <c r="D24" s="22">
        <f>D25+D26</f>
        <v>542985</v>
      </c>
      <c r="E24" s="22">
        <f>E25+E26</f>
        <v>542983.45</v>
      </c>
      <c r="F24" s="22">
        <f t="shared" si="0"/>
        <v>99.99971454091732</v>
      </c>
    </row>
    <row r="25" spans="1:6" s="2" customFormat="1" ht="23.25" customHeight="1">
      <c r="A25" s="34"/>
      <c r="B25" s="34"/>
      <c r="C25" s="27" t="s">
        <v>11</v>
      </c>
      <c r="D25" s="25">
        <v>320450</v>
      </c>
      <c r="E25" s="25">
        <v>320449.25</v>
      </c>
      <c r="F25" s="25">
        <f t="shared" si="0"/>
        <v>99.99976595412701</v>
      </c>
    </row>
    <row r="26" spans="1:6" s="2" customFormat="1" ht="23.25" customHeight="1">
      <c r="A26" s="35"/>
      <c r="B26" s="35"/>
      <c r="C26" s="15" t="s">
        <v>12</v>
      </c>
      <c r="D26" s="16">
        <v>222535</v>
      </c>
      <c r="E26" s="16">
        <v>222534.2</v>
      </c>
      <c r="F26" s="16">
        <f t="shared" si="0"/>
        <v>99.99964050598783</v>
      </c>
    </row>
    <row r="27" spans="1:6" s="2" customFormat="1" ht="28.5" customHeight="1">
      <c r="A27" s="30" t="s">
        <v>13</v>
      </c>
      <c r="B27" s="31"/>
      <c r="C27" s="32"/>
      <c r="D27" s="11">
        <f>D6+D13+D20</f>
        <v>1996873</v>
      </c>
      <c r="E27" s="11">
        <f>E6+E13+E20</f>
        <v>1970443.73</v>
      </c>
      <c r="F27" s="10">
        <f t="shared" si="0"/>
        <v>98.67646715639903</v>
      </c>
    </row>
    <row r="28" spans="1:6" s="2" customFormat="1" ht="21.75" customHeight="1">
      <c r="A28" s="42" t="s">
        <v>11</v>
      </c>
      <c r="B28" s="43"/>
      <c r="C28" s="44"/>
      <c r="D28" s="12">
        <f>D11+D18+D25</f>
        <v>1132266</v>
      </c>
      <c r="E28" s="12">
        <f>E11+E18+E25</f>
        <v>1118941.74</v>
      </c>
      <c r="F28" s="10">
        <f t="shared" si="0"/>
        <v>98.82322175177917</v>
      </c>
    </row>
    <row r="29" spans="1:6" s="2" customFormat="1" ht="21.75" customHeight="1">
      <c r="A29" s="42" t="s">
        <v>12</v>
      </c>
      <c r="B29" s="43"/>
      <c r="C29" s="44"/>
      <c r="D29" s="12">
        <f>D12+D19+D26</f>
        <v>864607</v>
      </c>
      <c r="E29" s="12">
        <f>E12+E19+E26</f>
        <v>851501.99</v>
      </c>
      <c r="F29" s="10">
        <f t="shared" si="0"/>
        <v>98.48428129774568</v>
      </c>
    </row>
    <row r="30" spans="1:2" s="2" customFormat="1" ht="21.75" customHeight="1">
      <c r="A30" s="1"/>
      <c r="B30" s="1"/>
    </row>
    <row r="31" spans="1:2" s="2" customFormat="1" ht="21.75" customHeight="1">
      <c r="A31" s="1"/>
      <c r="B31" s="1"/>
    </row>
    <row r="32" spans="1:2" s="2" customFormat="1" ht="21.75" customHeight="1">
      <c r="A32" s="1"/>
      <c r="B32" s="1"/>
    </row>
    <row r="33" spans="1:2" s="2" customFormat="1" ht="21.75" customHeight="1">
      <c r="A33" s="1"/>
      <c r="B33" s="1"/>
    </row>
    <row r="34" spans="1:2" s="2" customFormat="1" ht="21.75" customHeight="1">
      <c r="A34" s="1"/>
      <c r="B34" s="1"/>
    </row>
    <row r="35" spans="1:2" s="2" customFormat="1" ht="21.75" customHeight="1">
      <c r="A35" s="1"/>
      <c r="B35" s="1"/>
    </row>
    <row r="36" spans="1:2" s="2" customFormat="1" ht="21.75" customHeight="1">
      <c r="A36" s="1"/>
      <c r="B36" s="1"/>
    </row>
    <row r="37" spans="1:2" s="2" customFormat="1" ht="21.75" customHeight="1">
      <c r="A37" s="1"/>
      <c r="B37" s="1"/>
    </row>
    <row r="38" spans="1:2" s="2" customFormat="1" ht="21.75" customHeight="1">
      <c r="A38" s="1"/>
      <c r="B38" s="1"/>
    </row>
    <row r="39" spans="1:2" s="2" customFormat="1" ht="15">
      <c r="A39" s="1"/>
      <c r="B39" s="1"/>
    </row>
    <row r="40" spans="1:2" s="2" customFormat="1" ht="15">
      <c r="A40" s="1"/>
      <c r="B40" s="1"/>
    </row>
    <row r="41" spans="1:2" s="2" customFormat="1" ht="15">
      <c r="A41" s="1"/>
      <c r="B41" s="1"/>
    </row>
    <row r="42" spans="1:2" s="2" customFormat="1" ht="15">
      <c r="A42" s="1"/>
      <c r="B42" s="1"/>
    </row>
    <row r="43" spans="1:2" s="2" customFormat="1" ht="15">
      <c r="A43" s="1"/>
      <c r="B43" s="1"/>
    </row>
    <row r="44" spans="1:2" s="5" customFormat="1" ht="15">
      <c r="A44" s="4"/>
      <c r="B44" s="4"/>
    </row>
    <row r="45" spans="1:2" s="5" customFormat="1" ht="15">
      <c r="A45" s="4"/>
      <c r="B45" s="4"/>
    </row>
  </sheetData>
  <mergeCells count="15">
    <mergeCell ref="D8:F9"/>
    <mergeCell ref="A28:C28"/>
    <mergeCell ref="A29:C29"/>
    <mergeCell ref="D22:F23"/>
    <mergeCell ref="D15:F16"/>
    <mergeCell ref="E1:F1"/>
    <mergeCell ref="A2:F2"/>
    <mergeCell ref="A27:C27"/>
    <mergeCell ref="A3:F3"/>
    <mergeCell ref="A14:A19"/>
    <mergeCell ref="B15:B19"/>
    <mergeCell ref="A7:A12"/>
    <mergeCell ref="B8:B12"/>
    <mergeCell ref="A21:A26"/>
    <mergeCell ref="B22:B26"/>
  </mergeCells>
  <printOptions/>
  <pageMargins left="0.84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UGKrzyzanow</cp:lastModifiedBy>
  <cp:lastPrinted>2011-03-18T13:40:02Z</cp:lastPrinted>
  <dcterms:created xsi:type="dcterms:W3CDTF">2011-03-17T13:34:20Z</dcterms:created>
  <dcterms:modified xsi:type="dcterms:W3CDTF">2011-03-22T08:01:46Z</dcterms:modified>
  <cp:category/>
  <cp:version/>
  <cp:contentType/>
  <cp:contentStatus/>
</cp:coreProperties>
</file>