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10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<sst xmlns="http://schemas.openxmlformats.org/spreadsheetml/2006/main" count="30" uniqueCount="26">
  <si>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WYDATKI NA PROGRAMY I PROJEKTY REALIZOWANE ZE ŚRODKÓW POCHODZĄCYCH Z FUNDUSZY STRUKTURALNYCH I FUNDUSZU SPÓJNOŚCI</t>
  </si>
  <si>
    <t>Dział</t>
  </si>
  <si>
    <t>Rozdział</t>
  </si>
  <si>
    <t>Treść</t>
  </si>
  <si>
    <t>% wyk. planu</t>
  </si>
  <si>
    <t>Porgram Rozwoju Obszarów Wiejskich na lata 2007-2013</t>
  </si>
  <si>
    <t>Wydatki majątkowe</t>
  </si>
  <si>
    <t xml:space="preserve"> w tym:  środki z budżetu krajowego</t>
  </si>
  <si>
    <t xml:space="preserve">              środki z budżetu UE</t>
  </si>
  <si>
    <t>852</t>
  </si>
  <si>
    <t>POMOC SPOŁECZNA</t>
  </si>
  <si>
    <t>85295</t>
  </si>
  <si>
    <t>Pozostała działalność</t>
  </si>
  <si>
    <t>Program Operacyjny Kapitał Ludzki</t>
  </si>
  <si>
    <t>Projekt:  "Pomoc - aktywizacja bezrobotnych"</t>
  </si>
  <si>
    <t>Wydatki bieżące</t>
  </si>
  <si>
    <t>OGÓŁEM</t>
  </si>
  <si>
    <t>Tabela nr 10</t>
  </si>
  <si>
    <t>Plan po zmianach                na 2012 r.</t>
  </si>
  <si>
    <t>Wykonanie   na dzień 30.06.2012 r.</t>
  </si>
  <si>
    <t>900</t>
  </si>
  <si>
    <t>90001</t>
  </si>
  <si>
    <t>GOSPODARKA KOMUNALNA I OCHRONA ŚRODOWISKA</t>
  </si>
  <si>
    <t>Gospodarka ściekowa i ochrona wód</t>
  </si>
  <si>
    <t>Projekt: "Montaż przydomowych oczyszczalni ścieków w miejscowościach położonych na terenie gminy Krzyżanów"</t>
  </si>
  <si>
    <t>na dzień 30 czerwca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</si>
</sst>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2"/>
      <color indexed="12"/>
      <name val="Arial CE"/>
      <family val="0"/>
    </font>
    <font>
      <sz val="11"/>
      <name val="Arial"/>
      <family val="0"/>
    </font>
    <font>
      <sz val="10"/>
      <name val="Arial CE"/>
      <family val="0"/>
    </font>
    <font>
      <u val="single"/>
      <sz val="12"/>
      <color indexed="36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3" xfId="19" applyFont="1" applyBorder="1" applyAlignment="1">
      <alignment vertical="center" wrapText="1"/>
      <protection/>
    </xf>
    <xf numFmtId="0" fontId="5" fillId="0" borderId="4" xfId="19" applyFont="1" applyBorder="1" applyAlignment="1">
      <alignment vertical="center" wrapText="1"/>
      <protection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1" xfId="19" applyFont="1" applyBorder="1" applyAlignment="1">
      <alignment vertical="center" wrapText="1"/>
      <protection/>
    </xf>
    <xf numFmtId="0" fontId="5" fillId="0" borderId="5" xfId="18" applyFont="1" applyBorder="1" applyAlignment="1">
      <alignment vertical="center" wrapText="1"/>
      <protection/>
    </xf>
    <xf numFmtId="0" fontId="5" fillId="0" borderId="2" xfId="18" applyFont="1" applyBorder="1" applyAlignment="1">
      <alignment vertical="center" wrapText="1"/>
      <protection/>
    </xf>
    <xf numFmtId="0" fontId="5" fillId="0" borderId="2" xfId="19" applyFont="1" applyBorder="1" applyAlignment="1">
      <alignment vertical="center" wrapText="1"/>
      <protection/>
    </xf>
    <xf numFmtId="4" fontId="5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19" applyFont="1" applyBorder="1" applyAlignment="1">
      <alignment vertical="center" wrapText="1"/>
      <protection/>
    </xf>
    <xf numFmtId="0" fontId="5" fillId="0" borderId="8" xfId="19" applyFont="1" applyBorder="1" applyAlignment="1">
      <alignment vertical="center" wrapText="1"/>
      <protection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9" xfId="19" applyFont="1" applyBorder="1" applyAlignment="1">
      <alignment horizontal="left" vertical="center" wrapText="1"/>
      <protection/>
    </xf>
    <xf numFmtId="0" fontId="5" fillId="0" borderId="10" xfId="19" applyFont="1" applyBorder="1" applyAlignment="1">
      <alignment horizontal="left" vertical="center" wrapText="1"/>
      <protection/>
    </xf>
    <xf numFmtId="0" fontId="5" fillId="0" borderId="6" xfId="19" applyFont="1" applyBorder="1" applyAlignment="1">
      <alignment horizontal="left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zal_Szczecin" xfId="18"/>
    <cellStyle name="Normalny_zał.uchwała zmieniająca IV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C6" sqref="C6"/>
    </sheetView>
  </sheetViews>
  <sheetFormatPr defaultColWidth="9.140625" defaultRowHeight="12.75"/>
  <cols>
    <col min="1" max="1" width="5.140625" style="25" customWidth="1"/>
    <col min="2" max="2" width="8.00390625" style="25" customWidth="1"/>
    <col min="3" max="3" width="51.8515625" style="0" customWidth="1"/>
    <col min="4" max="5" width="12.00390625" style="0" customWidth="1"/>
    <col min="6" max="6" width="6.8515625" style="0" customWidth="1"/>
  </cols>
  <sheetData>
    <row r="1" spans="1:6" s="2" customFormat="1" ht="29.25" customHeight="1">
      <c r="A1" s="1"/>
      <c r="B1" s="1"/>
      <c r="E1" s="26" t="s">
        <v>17</v>
      </c>
      <c r="F1" s="26"/>
    </row>
    <row r="2" spans="1:6" s="2" customFormat="1" ht="56.25" customHeight="1">
      <c r="A2" s="27" t="s">
        <v>0</v>
      </c>
      <c r="B2" s="27"/>
      <c r="C2" s="27"/>
      <c r="D2" s="27"/>
      <c r="E2" s="27"/>
      <c r="F2" s="27"/>
    </row>
    <row r="3" spans="1:6" s="2" customFormat="1" ht="18.75" customHeight="1">
      <c r="A3" s="27" t="s">
        <v>25</v>
      </c>
      <c r="B3" s="27"/>
      <c r="C3" s="27"/>
      <c r="D3" s="27"/>
      <c r="E3" s="27"/>
      <c r="F3" s="27"/>
    </row>
    <row r="4" spans="1:2" s="2" customFormat="1" ht="21" customHeight="1">
      <c r="A4" s="1"/>
      <c r="B4" s="1"/>
    </row>
    <row r="5" spans="1:6" s="3" customFormat="1" ht="55.5" customHeight="1">
      <c r="A5" s="4" t="s">
        <v>1</v>
      </c>
      <c r="B5" s="4" t="s">
        <v>2</v>
      </c>
      <c r="C5" s="5" t="s">
        <v>3</v>
      </c>
      <c r="D5" s="5" t="s">
        <v>18</v>
      </c>
      <c r="E5" s="5" t="s">
        <v>19</v>
      </c>
      <c r="F5" s="5" t="s">
        <v>4</v>
      </c>
    </row>
    <row r="6" spans="1:6" s="3" customFormat="1" ht="35.25" customHeight="1">
      <c r="A6" s="4" t="s">
        <v>9</v>
      </c>
      <c r="B6" s="4"/>
      <c r="C6" s="11" t="s">
        <v>10</v>
      </c>
      <c r="D6" s="6">
        <f>D7</f>
        <v>146247.61</v>
      </c>
      <c r="E6" s="6">
        <f>E7</f>
        <v>45551.340000000004</v>
      </c>
      <c r="F6" s="6">
        <f>E6/D6*100</f>
        <v>31.14672438065826</v>
      </c>
    </row>
    <row r="7" spans="1:6" s="3" customFormat="1" ht="30" customHeight="1">
      <c r="A7" s="31"/>
      <c r="B7" s="4" t="s">
        <v>11</v>
      </c>
      <c r="C7" s="11" t="s">
        <v>12</v>
      </c>
      <c r="D7" s="6">
        <f>D10</f>
        <v>146247.61</v>
      </c>
      <c r="E7" s="6">
        <f>E10</f>
        <v>45551.340000000004</v>
      </c>
      <c r="F7" s="6">
        <f>E7/D7*100</f>
        <v>31.14672438065826</v>
      </c>
    </row>
    <row r="8" spans="1:6" s="3" customFormat="1" ht="30" customHeight="1">
      <c r="A8" s="32"/>
      <c r="B8" s="31"/>
      <c r="C8" s="12" t="s">
        <v>13</v>
      </c>
      <c r="D8" s="36"/>
      <c r="E8" s="37"/>
      <c r="F8" s="38"/>
    </row>
    <row r="9" spans="1:6" s="3" customFormat="1" ht="30" customHeight="1">
      <c r="A9" s="32"/>
      <c r="B9" s="32"/>
      <c r="C9" s="13" t="s">
        <v>14</v>
      </c>
      <c r="D9" s="39"/>
      <c r="E9" s="40"/>
      <c r="F9" s="41"/>
    </row>
    <row r="10" spans="1:6" s="2" customFormat="1" ht="30" customHeight="1">
      <c r="A10" s="32"/>
      <c r="B10" s="32"/>
      <c r="C10" s="14" t="s">
        <v>15</v>
      </c>
      <c r="D10" s="7">
        <f>D11+D12</f>
        <v>146247.61</v>
      </c>
      <c r="E10" s="7">
        <f>E11+E12</f>
        <v>45551.340000000004</v>
      </c>
      <c r="F10" s="7">
        <f>E10/D10*100</f>
        <v>31.14672438065826</v>
      </c>
    </row>
    <row r="11" spans="1:6" s="2" customFormat="1" ht="30" customHeight="1">
      <c r="A11" s="32"/>
      <c r="B11" s="32"/>
      <c r="C11" s="8" t="s">
        <v>7</v>
      </c>
      <c r="D11" s="15">
        <v>21937.14</v>
      </c>
      <c r="E11" s="15">
        <v>9250.79</v>
      </c>
      <c r="F11" s="16">
        <f>E11/D11*100</f>
        <v>42.16953531773058</v>
      </c>
    </row>
    <row r="12" spans="1:6" s="2" customFormat="1" ht="30" customHeight="1">
      <c r="A12" s="33"/>
      <c r="B12" s="33"/>
      <c r="C12" s="9" t="s">
        <v>8</v>
      </c>
      <c r="D12" s="10">
        <v>124310.47</v>
      </c>
      <c r="E12" s="10">
        <v>36300.55</v>
      </c>
      <c r="F12" s="10">
        <f>E12/D12*100</f>
        <v>29.201522607066003</v>
      </c>
    </row>
    <row r="13" spans="1:6" s="2" customFormat="1" ht="35.25" customHeight="1">
      <c r="A13" s="4" t="s">
        <v>20</v>
      </c>
      <c r="B13" s="4"/>
      <c r="C13" s="11" t="s">
        <v>22</v>
      </c>
      <c r="D13" s="6">
        <f>D14</f>
        <v>2330400</v>
      </c>
      <c r="E13" s="6">
        <f>E14</f>
        <v>0</v>
      </c>
      <c r="F13" s="6">
        <f>E13/D13*100</f>
        <v>0</v>
      </c>
    </row>
    <row r="14" spans="1:6" s="2" customFormat="1" ht="30" customHeight="1">
      <c r="A14" s="31"/>
      <c r="B14" s="17" t="s">
        <v>21</v>
      </c>
      <c r="C14" s="11" t="s">
        <v>23</v>
      </c>
      <c r="D14" s="6">
        <f>D17</f>
        <v>2330400</v>
      </c>
      <c r="E14" s="6">
        <f>E17</f>
        <v>0</v>
      </c>
      <c r="F14" s="6">
        <f>E14/D14*100</f>
        <v>0</v>
      </c>
    </row>
    <row r="15" spans="1:6" s="2" customFormat="1" ht="30" customHeight="1">
      <c r="A15" s="32"/>
      <c r="B15" s="34"/>
      <c r="C15" s="18" t="s">
        <v>5</v>
      </c>
      <c r="D15" s="36"/>
      <c r="E15" s="37"/>
      <c r="F15" s="38"/>
    </row>
    <row r="16" spans="1:6" s="2" customFormat="1" ht="38.25" customHeight="1">
      <c r="A16" s="32"/>
      <c r="B16" s="35"/>
      <c r="C16" s="8" t="s">
        <v>24</v>
      </c>
      <c r="D16" s="39"/>
      <c r="E16" s="40"/>
      <c r="F16" s="41"/>
    </row>
    <row r="17" spans="1:6" s="2" customFormat="1" ht="30" customHeight="1">
      <c r="A17" s="32"/>
      <c r="B17" s="35"/>
      <c r="C17" s="8" t="s">
        <v>6</v>
      </c>
      <c r="D17" s="16">
        <f>D18+D19</f>
        <v>2330400</v>
      </c>
      <c r="E17" s="16">
        <f>E18+E19</f>
        <v>0</v>
      </c>
      <c r="F17" s="16">
        <f aca="true" t="shared" si="0" ref="F17:F22">E17/D17*100</f>
        <v>0</v>
      </c>
    </row>
    <row r="18" spans="1:6" s="2" customFormat="1" ht="30" customHeight="1">
      <c r="A18" s="32"/>
      <c r="B18" s="35"/>
      <c r="C18" s="19" t="s">
        <v>7</v>
      </c>
      <c r="D18" s="20">
        <v>909420</v>
      </c>
      <c r="E18" s="20">
        <v>0</v>
      </c>
      <c r="F18" s="20">
        <f t="shared" si="0"/>
        <v>0</v>
      </c>
    </row>
    <row r="19" spans="1:6" s="2" customFormat="1" ht="30" customHeight="1">
      <c r="A19" s="32"/>
      <c r="B19" s="35"/>
      <c r="C19" s="9" t="s">
        <v>8</v>
      </c>
      <c r="D19" s="10">
        <v>1420980</v>
      </c>
      <c r="E19" s="10">
        <v>0</v>
      </c>
      <c r="F19" s="10">
        <f t="shared" si="0"/>
        <v>0</v>
      </c>
    </row>
    <row r="20" spans="1:6" s="2" customFormat="1" ht="35.25" customHeight="1">
      <c r="A20" s="28" t="s">
        <v>16</v>
      </c>
      <c r="B20" s="29"/>
      <c r="C20" s="30"/>
      <c r="D20" s="21">
        <f>+D6+D13</f>
        <v>2476647.61</v>
      </c>
      <c r="E20" s="21">
        <f>+E6+E13</f>
        <v>45551.340000000004</v>
      </c>
      <c r="F20" s="6">
        <f t="shared" si="0"/>
        <v>1.8392338020183665</v>
      </c>
    </row>
    <row r="21" spans="1:6" s="2" customFormat="1" ht="30" customHeight="1">
      <c r="A21" s="42" t="s">
        <v>7</v>
      </c>
      <c r="B21" s="43"/>
      <c r="C21" s="44"/>
      <c r="D21" s="22">
        <f>+D11+D18</f>
        <v>931357.14</v>
      </c>
      <c r="E21" s="22">
        <f>+E11+E18</f>
        <v>9250.79</v>
      </c>
      <c r="F21" s="6">
        <f t="shared" si="0"/>
        <v>0.9932591486870441</v>
      </c>
    </row>
    <row r="22" spans="1:6" s="2" customFormat="1" ht="30" customHeight="1">
      <c r="A22" s="42" t="s">
        <v>8</v>
      </c>
      <c r="B22" s="43"/>
      <c r="C22" s="44"/>
      <c r="D22" s="22">
        <f>+D12+D19</f>
        <v>1545290.47</v>
      </c>
      <c r="E22" s="22">
        <f>+E12+E19</f>
        <v>36300.55</v>
      </c>
      <c r="F22" s="6">
        <f t="shared" si="0"/>
        <v>2.349108514207041</v>
      </c>
    </row>
    <row r="23" spans="1:2" s="2" customFormat="1" ht="21.75" customHeight="1">
      <c r="A23" s="1"/>
      <c r="B23" s="1"/>
    </row>
    <row r="24" spans="1:2" s="2" customFormat="1" ht="21.75" customHeight="1">
      <c r="A24" s="1"/>
      <c r="B24" s="1"/>
    </row>
    <row r="25" spans="1:2" s="2" customFormat="1" ht="21.75" customHeight="1">
      <c r="A25" s="1"/>
      <c r="B25" s="1"/>
    </row>
    <row r="26" spans="1:2" s="2" customFormat="1" ht="21.75" customHeight="1">
      <c r="A26" s="1"/>
      <c r="B26" s="1"/>
    </row>
    <row r="27" spans="1:2" s="2" customFormat="1" ht="21.75" customHeight="1">
      <c r="A27" s="1"/>
      <c r="B27" s="1"/>
    </row>
    <row r="28" spans="1:2" s="2" customFormat="1" ht="21.75" customHeight="1">
      <c r="A28" s="1"/>
      <c r="B28" s="1"/>
    </row>
    <row r="29" spans="1:2" s="2" customFormat="1" ht="21.75" customHeight="1">
      <c r="A29" s="1"/>
      <c r="B29" s="1"/>
    </row>
    <row r="30" spans="1:2" s="2" customFormat="1" ht="21.75" customHeight="1">
      <c r="A30" s="1"/>
      <c r="B30" s="1"/>
    </row>
    <row r="31" spans="1:2" s="2" customFormat="1" ht="21.75" customHeight="1">
      <c r="A31" s="1"/>
      <c r="B31" s="1"/>
    </row>
    <row r="32" spans="1:2" s="2" customFormat="1" ht="15">
      <c r="A32" s="1"/>
      <c r="B32" s="1"/>
    </row>
    <row r="33" spans="1:2" s="2" customFormat="1" ht="15">
      <c r="A33" s="1"/>
      <c r="B33" s="1"/>
    </row>
    <row r="34" spans="1:2" s="2" customFormat="1" ht="15">
      <c r="A34" s="1"/>
      <c r="B34" s="1"/>
    </row>
    <row r="35" spans="1:2" s="2" customFormat="1" ht="15">
      <c r="A35" s="1"/>
      <c r="B35" s="1"/>
    </row>
    <row r="36" spans="1:2" s="2" customFormat="1" ht="15">
      <c r="A36" s="1"/>
      <c r="B36" s="1"/>
    </row>
    <row r="37" spans="1:2" s="24" customFormat="1" ht="15">
      <c r="A37" s="23"/>
      <c r="B37" s="23"/>
    </row>
    <row r="38" spans="1:2" s="24" customFormat="1" ht="15">
      <c r="A38" s="23"/>
      <c r="B38" s="23"/>
    </row>
  </sheetData>
  <mergeCells count="12">
    <mergeCell ref="A21:C21"/>
    <mergeCell ref="A22:C22"/>
    <mergeCell ref="D15:F16"/>
    <mergeCell ref="E1:F1"/>
    <mergeCell ref="A2:F2"/>
    <mergeCell ref="A20:C20"/>
    <mergeCell ref="A3:F3"/>
    <mergeCell ref="A7:A12"/>
    <mergeCell ref="B8:B12"/>
    <mergeCell ref="A14:A19"/>
    <mergeCell ref="B15:B19"/>
    <mergeCell ref="D8:F9"/>
  </mergeCells>
  <printOptions/>
  <pageMargins left="0.84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cp:lastPrinted>2012-07-27T07:23:27Z</cp:lastPrinted>
  <dcterms:created xsi:type="dcterms:W3CDTF">2012-07-24T06:50:18Z</dcterms:created>
  <dcterms:modified xsi:type="dcterms:W3CDTF">2012-07-27T07:23:40Z</dcterms:modified>
  <cp:category/>
  <cp:version/>
  <cp:contentType/>
  <cp:contentStatus/>
</cp:coreProperties>
</file>