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700" activeTab="0"/>
  </bookViews>
  <sheets>
    <sheet name="Tabela 1" sheetId="1" r:id="rId1"/>
    <sheet name="Tabela 2  " sheetId="2" r:id="rId2"/>
    <sheet name="Tabela 3" sheetId="3" r:id="rId3"/>
  </sheets>
  <definedNames/>
  <calcPr fullCalcOnLoad="1"/>
</workbook>
</file>

<file path=xl/sharedStrings.xml><?xml version="1.0" encoding="utf-8"?>
<sst xmlns="http://schemas.openxmlformats.org/spreadsheetml/2006/main" count="181" uniqueCount="93">
  <si>
    <t>Zmiany w budżecie gminy na 2010 r.</t>
  </si>
  <si>
    <t>Dział</t>
  </si>
  <si>
    <t>Rozdział</t>
  </si>
  <si>
    <t>Nazwa</t>
  </si>
  <si>
    <t>Rodzaj wydatku</t>
  </si>
  <si>
    <t>Zmniejszenie</t>
  </si>
  <si>
    <t>Zwiększenie</t>
  </si>
  <si>
    <t>Zadania statutowe</t>
  </si>
  <si>
    <t>Inwestycje i zadania inwestycyjne</t>
  </si>
  <si>
    <t>Wynagrodzenia i pochodne</t>
  </si>
  <si>
    <t>Oświata i wychowanie</t>
  </si>
  <si>
    <t>Gimnazja</t>
  </si>
  <si>
    <t>Kultura i ochrona dziedzictwa narodowego</t>
  </si>
  <si>
    <t>92109</t>
  </si>
  <si>
    <t>Domy i ośrodki kultury, świetlice i kluby</t>
  </si>
  <si>
    <t>w tym: z udziałem środków unijnych</t>
  </si>
  <si>
    <t>Razem</t>
  </si>
  <si>
    <t>Ogółem zmniejszenie wydatków                                                                                                                                  w tym:</t>
  </si>
  <si>
    <t>Wydatki bieżące                                                                                                                                                                                          w tym:</t>
  </si>
  <si>
    <t xml:space="preserve">Zadania statutowe                                                                                     </t>
  </si>
  <si>
    <t>w tym:                                                                                                                                                                  inwestycje i zadania inwestycyjne</t>
  </si>
  <si>
    <t>Plan wydatków po zmianach:</t>
  </si>
  <si>
    <t>ogółem:</t>
  </si>
  <si>
    <t>w tym: bieżące</t>
  </si>
  <si>
    <t>majątkowe</t>
  </si>
  <si>
    <t>Gospodarka komunalna i ochrona środowiska</t>
  </si>
  <si>
    <t>Oświetlenie ulic, placów i dróg</t>
  </si>
  <si>
    <t>Przychody i rozchody budżetu w 2010 r.</t>
  </si>
  <si>
    <t>Lp.</t>
  </si>
  <si>
    <t>Treść</t>
  </si>
  <si>
    <t>Klasyfikacja
§</t>
  </si>
  <si>
    <t xml:space="preserve">Kwota w zł.
</t>
  </si>
  <si>
    <t>Przychody ogółem:</t>
  </si>
  <si>
    <t>Przychody z zaciągniętych pożyczek na finansowanie zadań realizowanych z udziałem środków pochodzących z budżetu Unii Europejskiej</t>
  </si>
  <si>
    <t xml:space="preserve">Inne źródła (wolne środki) </t>
  </si>
  <si>
    <t>Nadwyżki z lat ubiegłych</t>
  </si>
  <si>
    <t>Rozchody ogółem:</t>
  </si>
  <si>
    <t>Spłaty kredytów</t>
  </si>
  <si>
    <t>Spłaty pożyczek</t>
  </si>
  <si>
    <t>Udzielona pożyczka</t>
  </si>
  <si>
    <t>Wydatki* na programy i projekty realizowane ze środków pochodzących z funduszy strukturalnych i Funduszu Spójności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</si>
  <si>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</si>
  <si>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</si>
  <si>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</si>
  <si>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</si>
  <si>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</si>
  <si>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Planowane wydatki</t>
  </si>
  <si>
    <t>Środki
z budżetu krajowego</t>
  </si>
  <si>
    <t>Środki
z budżetu UE</t>
  </si>
  <si>
    <t>2010 r.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</si>
  <si>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</si>
  <si>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</si>
  <si>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</si>
  <si>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</si>
  <si>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</si>
  <si>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</si>
  <si>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</si>
  <si>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</si>
  <si>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</si>
  <si>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</si>
  <si>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w związku ze środkami określonymi w art. 5 ust.1 pkt 2 ustawy o finansach publicznych</t>
  </si>
  <si>
    <t>pozostałe</t>
  </si>
  <si>
    <t>Wydatki majątkowe razem:</t>
  </si>
  <si>
    <t>x</t>
  </si>
  <si>
    <t>1.1</t>
  </si>
  <si>
    <t>Program: Program Rozwoju Obszarów Wiejskich na lata 2007-2013</t>
  </si>
  <si>
    <t>OŚ 3 - Jakość życia na obszarach wiejskich i różnicowanie gospodarki wiejskiej</t>
  </si>
  <si>
    <t>Działanie: 321 - Podstawowe usługi dla gosppodarki i ludności wiejskiej</t>
  </si>
  <si>
    <t>Nazwa projektu: "Przebudowa i rozbudowa stacji uzdatniania wody w Krzyżanowie oraz rozbudowa oczyszczalni ścieków w Łękach Kościelnych i Kterach</t>
  </si>
  <si>
    <t>Razem wydatki:</t>
  </si>
  <si>
    <t>z tego 2008 r.</t>
  </si>
  <si>
    <t>dział 900                    rozdz. 90001</t>
  </si>
  <si>
    <t>2008 r.</t>
  </si>
  <si>
    <t>dział 010 rozdz.01010</t>
  </si>
  <si>
    <t>2009 r.</t>
  </si>
  <si>
    <t>GFOŚ</t>
  </si>
  <si>
    <t>1.2</t>
  </si>
  <si>
    <t>Działanie: 313, 322, 323 - Odnowa i rozwój wsi</t>
  </si>
  <si>
    <t>Nazwa projektu: "Rozbudowa budynku świetlicy wiejskiej w Krzyżanowie"</t>
  </si>
  <si>
    <t>dział 921                    rozdz. 92109</t>
  </si>
  <si>
    <t>z tego 2010 r.</t>
  </si>
  <si>
    <t>Wydatki bieżące razem:</t>
  </si>
  <si>
    <t xml:space="preserve">  2.1</t>
  </si>
  <si>
    <t>Program: Program Operacyjny Kapitał Ludzki</t>
  </si>
  <si>
    <t>Priorytet: Priorytet VII - "Promocja integracji społecznej"</t>
  </si>
  <si>
    <t>Działanie:  7.1 Rozwój i upowszechnianie aktywnej integracji</t>
  </si>
  <si>
    <t>Nazwa projektu:  "Pomoc - aktywizacja bezrobotnych"</t>
  </si>
  <si>
    <t>dział 852 rozdz. 85295</t>
  </si>
  <si>
    <t>z tego: 2008 r.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</si>
  <si>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</si>
  <si>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</si>
  <si>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</si>
  <si>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Wydtaki majątkowe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</si>
</sst>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.0%"/>
    <numFmt numFmtId="170" formatCode="#,##0.0"/>
    <numFmt numFmtId="171" formatCode="#,##0.000"/>
    <numFmt numFmtId="172" formatCode="#,##0.0000"/>
  </numFmts>
  <fonts count="52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6"/>
      <name val="Times New Roman"/>
      <family val="1"/>
    </font>
    <font>
      <b/>
      <sz val="10"/>
      <name val="Arial CE"/>
      <family val="2"/>
    </font>
    <font>
      <sz val="11"/>
      <name val="Times New Roman"/>
      <family val="1"/>
    </font>
    <font>
      <sz val="12"/>
      <name val="Times New Roman"/>
      <family val="1"/>
    </font>
    <font>
      <sz val="10"/>
      <color indexed="10"/>
      <name val="Arial"/>
      <family val="2"/>
    </font>
    <font>
      <sz val="10"/>
      <name val="Arial"/>
      <family val="2"/>
    </font>
    <font>
      <sz val="11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10" fillId="0" borderId="0">
      <alignment/>
      <protection/>
    </xf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5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3" fontId="6" fillId="0" borderId="16" xfId="0" applyNumberFormat="1" applyFont="1" applyBorder="1" applyAlignment="1">
      <alignment horizontal="center" vertical="center" wrapText="1"/>
    </xf>
    <xf numFmtId="3" fontId="6" fillId="0" borderId="17" xfId="0" applyNumberFormat="1" applyFont="1" applyBorder="1" applyAlignment="1">
      <alignment horizontal="center" vertical="center" wrapText="1"/>
    </xf>
    <xf numFmtId="3" fontId="6" fillId="0" borderId="15" xfId="0" applyNumberFormat="1" applyFont="1" applyBorder="1" applyAlignment="1">
      <alignment horizontal="center" vertical="center" wrapText="1"/>
    </xf>
    <xf numFmtId="3" fontId="6" fillId="0" borderId="18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3" fontId="6" fillId="0" borderId="0" xfId="0" applyNumberFormat="1" applyFont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/>
    </xf>
    <xf numFmtId="4" fontId="6" fillId="0" borderId="0" xfId="0" applyNumberFormat="1" applyFont="1" applyAlignment="1">
      <alignment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5" xfId="0" applyFont="1" applyBorder="1" applyAlignment="1">
      <alignment horizontal="center" vertical="center"/>
    </xf>
    <xf numFmtId="3" fontId="0" fillId="0" borderId="15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3" fontId="0" fillId="0" borderId="13" xfId="0" applyNumberFormat="1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4" fontId="0" fillId="0" borderId="10" xfId="0" applyNumberFormat="1" applyFont="1" applyBorder="1" applyAlignment="1">
      <alignment vertical="center"/>
    </xf>
    <xf numFmtId="4" fontId="0" fillId="0" borderId="15" xfId="0" applyNumberFormat="1" applyFont="1" applyBorder="1" applyAlignment="1">
      <alignment vertical="center"/>
    </xf>
    <xf numFmtId="4" fontId="0" fillId="0" borderId="18" xfId="0" applyNumberFormat="1" applyFont="1" applyBorder="1" applyAlignment="1">
      <alignment vertical="center"/>
    </xf>
    <xf numFmtId="0" fontId="12" fillId="0" borderId="0" xfId="52" applyFont="1" applyAlignment="1">
      <alignment vertical="center"/>
      <protection/>
    </xf>
    <xf numFmtId="0" fontId="13" fillId="0" borderId="0" xfId="52" applyFont="1">
      <alignment/>
      <protection/>
    </xf>
    <xf numFmtId="0" fontId="14" fillId="33" borderId="10" xfId="52" applyFont="1" applyFill="1" applyBorder="1" applyAlignment="1">
      <alignment horizontal="center" vertical="center" wrapText="1"/>
      <protection/>
    </xf>
    <xf numFmtId="0" fontId="13" fillId="0" borderId="10" xfId="52" applyFont="1" applyBorder="1" applyAlignment="1">
      <alignment horizontal="center" vertical="center"/>
      <protection/>
    </xf>
    <xf numFmtId="0" fontId="15" fillId="0" borderId="14" xfId="52" applyFont="1" applyBorder="1" applyAlignment="1">
      <alignment horizontal="center" vertical="center"/>
      <protection/>
    </xf>
    <xf numFmtId="0" fontId="15" fillId="0" borderId="14" xfId="52" applyFont="1" applyBorder="1" applyAlignment="1">
      <alignment vertical="center"/>
      <protection/>
    </xf>
    <xf numFmtId="4" fontId="15" fillId="0" borderId="14" xfId="52" applyNumberFormat="1" applyFont="1" applyBorder="1" applyAlignment="1">
      <alignment horizontal="right" vertical="center"/>
      <protection/>
    </xf>
    <xf numFmtId="3" fontId="15" fillId="0" borderId="14" xfId="52" applyNumberFormat="1" applyFont="1" applyBorder="1" applyAlignment="1">
      <alignment horizontal="right" vertical="center"/>
      <protection/>
    </xf>
    <xf numFmtId="0" fontId="14" fillId="0" borderId="0" xfId="52" applyFont="1" applyAlignment="1">
      <alignment vertical="center"/>
      <protection/>
    </xf>
    <xf numFmtId="0" fontId="6" fillId="0" borderId="16" xfId="52" applyFont="1" applyBorder="1" applyAlignment="1">
      <alignment vertical="center" wrapText="1"/>
      <protection/>
    </xf>
    <xf numFmtId="0" fontId="13" fillId="0" borderId="0" xfId="52" applyFont="1" applyAlignment="1">
      <alignment vertical="center"/>
      <protection/>
    </xf>
    <xf numFmtId="0" fontId="6" fillId="0" borderId="16" xfId="52" applyFont="1" applyBorder="1" applyAlignment="1">
      <alignment vertical="center"/>
      <protection/>
    </xf>
    <xf numFmtId="0" fontId="16" fillId="0" borderId="16" xfId="52" applyFont="1" applyBorder="1" applyAlignment="1">
      <alignment horizontal="left" vertical="center" wrapText="1"/>
      <protection/>
    </xf>
    <xf numFmtId="4" fontId="6" fillId="0" borderId="16" xfId="52" applyNumberFormat="1" applyFont="1" applyBorder="1" applyAlignment="1">
      <alignment vertical="center"/>
      <protection/>
    </xf>
    <xf numFmtId="3" fontId="6" fillId="0" borderId="16" xfId="52" applyNumberFormat="1" applyFont="1" applyBorder="1" applyAlignment="1">
      <alignment vertical="center"/>
      <protection/>
    </xf>
    <xf numFmtId="4" fontId="6" fillId="0" borderId="16" xfId="52" applyNumberFormat="1" applyFont="1" applyBorder="1" applyAlignment="1">
      <alignment horizontal="center" vertical="center"/>
      <protection/>
    </xf>
    <xf numFmtId="3" fontId="6" fillId="0" borderId="16" xfId="52" applyNumberFormat="1" applyFont="1" applyBorder="1" applyAlignment="1">
      <alignment horizontal="center" vertical="center"/>
      <protection/>
    </xf>
    <xf numFmtId="0" fontId="6" fillId="0" borderId="16" xfId="52" applyFont="1" applyBorder="1" applyAlignment="1">
      <alignment horizontal="left" vertical="center"/>
      <protection/>
    </xf>
    <xf numFmtId="0" fontId="6" fillId="0" borderId="17" xfId="52" applyFont="1" applyBorder="1" applyAlignment="1">
      <alignment vertical="center"/>
      <protection/>
    </xf>
    <xf numFmtId="0" fontId="16" fillId="0" borderId="17" xfId="52" applyFont="1" applyBorder="1" applyAlignment="1">
      <alignment horizontal="left" vertical="center" wrapText="1"/>
      <protection/>
    </xf>
    <xf numFmtId="4" fontId="6" fillId="0" borderId="17" xfId="52" applyNumberFormat="1" applyFont="1" applyBorder="1" applyAlignment="1">
      <alignment vertical="center"/>
      <protection/>
    </xf>
    <xf numFmtId="4" fontId="6" fillId="0" borderId="19" xfId="52" applyNumberFormat="1" applyFont="1" applyBorder="1" applyAlignment="1">
      <alignment vertical="center"/>
      <protection/>
    </xf>
    <xf numFmtId="3" fontId="6" fillId="0" borderId="17" xfId="52" applyNumberFormat="1" applyFont="1" applyBorder="1" applyAlignment="1">
      <alignment vertical="center"/>
      <protection/>
    </xf>
    <xf numFmtId="0" fontId="6" fillId="0" borderId="13" xfId="52" applyFont="1" applyBorder="1" applyAlignment="1">
      <alignment vertical="center" wrapText="1"/>
      <protection/>
    </xf>
    <xf numFmtId="0" fontId="6" fillId="0" borderId="20" xfId="52" applyFont="1" applyBorder="1" applyAlignment="1">
      <alignment vertical="center"/>
      <protection/>
    </xf>
    <xf numFmtId="4" fontId="6" fillId="0" borderId="21" xfId="52" applyNumberFormat="1" applyFont="1" applyBorder="1" applyAlignment="1">
      <alignment vertical="center"/>
      <protection/>
    </xf>
    <xf numFmtId="4" fontId="6" fillId="0" borderId="22" xfId="52" applyNumberFormat="1" applyFont="1" applyBorder="1" applyAlignment="1">
      <alignment vertical="center"/>
      <protection/>
    </xf>
    <xf numFmtId="4" fontId="6" fillId="0" borderId="23" xfId="52" applyNumberFormat="1" applyFont="1" applyBorder="1" applyAlignment="1">
      <alignment vertical="center"/>
      <protection/>
    </xf>
    <xf numFmtId="0" fontId="15" fillId="0" borderId="16" xfId="52" applyFont="1" applyBorder="1" applyAlignment="1">
      <alignment horizontal="center" vertical="center"/>
      <protection/>
    </xf>
    <xf numFmtId="0" fontId="15" fillId="0" borderId="13" xfId="52" applyFont="1" applyBorder="1" applyAlignment="1">
      <alignment vertical="center"/>
      <protection/>
    </xf>
    <xf numFmtId="4" fontId="15" fillId="0" borderId="13" xfId="52" applyNumberFormat="1" applyFont="1" applyBorder="1" applyAlignment="1">
      <alignment vertical="center"/>
      <protection/>
    </xf>
    <xf numFmtId="4" fontId="15" fillId="0" borderId="13" xfId="52" applyNumberFormat="1" applyFont="1" applyBorder="1" applyAlignment="1">
      <alignment horizontal="right" vertical="center"/>
      <protection/>
    </xf>
    <xf numFmtId="3" fontId="15" fillId="0" borderId="13" xfId="52" applyNumberFormat="1" applyFont="1" applyBorder="1" applyAlignment="1">
      <alignment horizontal="center" vertical="center"/>
      <protection/>
    </xf>
    <xf numFmtId="3" fontId="16" fillId="0" borderId="16" xfId="52" applyNumberFormat="1" applyFont="1" applyBorder="1" applyAlignment="1">
      <alignment vertical="center" wrapText="1"/>
      <protection/>
    </xf>
    <xf numFmtId="4" fontId="6" fillId="0" borderId="16" xfId="52" applyNumberFormat="1" applyFont="1" applyBorder="1" applyAlignment="1">
      <alignment horizontal="right" vertical="center"/>
      <protection/>
    </xf>
    <xf numFmtId="0" fontId="6" fillId="0" borderId="15" xfId="52" applyFont="1" applyBorder="1" applyAlignment="1">
      <alignment vertical="center"/>
      <protection/>
    </xf>
    <xf numFmtId="3" fontId="6" fillId="0" borderId="15" xfId="52" applyNumberFormat="1" applyFont="1" applyBorder="1" applyAlignment="1">
      <alignment vertical="center"/>
      <protection/>
    </xf>
    <xf numFmtId="0" fontId="6" fillId="0" borderId="18" xfId="52" applyFont="1" applyBorder="1" applyAlignment="1">
      <alignment horizontal="center" vertical="center"/>
      <protection/>
    </xf>
    <xf numFmtId="0" fontId="6" fillId="0" borderId="18" xfId="52" applyFont="1" applyBorder="1" applyAlignment="1">
      <alignment vertical="center"/>
      <protection/>
    </xf>
    <xf numFmtId="4" fontId="15" fillId="0" borderId="10" xfId="52" applyNumberFormat="1" applyFont="1" applyBorder="1" applyAlignment="1">
      <alignment vertical="center"/>
      <protection/>
    </xf>
    <xf numFmtId="3" fontId="15" fillId="0" borderId="10" xfId="52" applyNumberFormat="1" applyFont="1" applyBorder="1" applyAlignment="1">
      <alignment horizontal="center" vertical="center"/>
      <protection/>
    </xf>
    <xf numFmtId="0" fontId="17" fillId="0" borderId="0" xfId="52" applyFont="1">
      <alignment/>
      <protection/>
    </xf>
    <xf numFmtId="4" fontId="6" fillId="0" borderId="10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 vertical="top" wrapText="1"/>
    </xf>
    <xf numFmtId="4" fontId="6" fillId="0" borderId="10" xfId="0" applyNumberFormat="1" applyFont="1" applyBorder="1" applyAlignment="1">
      <alignment horizontal="right" vertical="center" wrapText="1"/>
    </xf>
    <xf numFmtId="4" fontId="6" fillId="0" borderId="12" xfId="0" applyNumberFormat="1" applyFont="1" applyBorder="1" applyAlignment="1">
      <alignment horizontal="right" vertical="center" wrapText="1"/>
    </xf>
    <xf numFmtId="4" fontId="6" fillId="0" borderId="14" xfId="0" applyNumberFormat="1" applyFont="1" applyBorder="1" applyAlignment="1">
      <alignment horizontal="right" vertical="center" wrapText="1"/>
    </xf>
    <xf numFmtId="4" fontId="6" fillId="0" borderId="15" xfId="0" applyNumberFormat="1" applyFont="1" applyBorder="1" applyAlignment="1">
      <alignment horizontal="right" vertical="center" wrapText="1"/>
    </xf>
    <xf numFmtId="4" fontId="6" fillId="0" borderId="13" xfId="0" applyNumberFormat="1" applyFont="1" applyBorder="1" applyAlignment="1">
      <alignment horizontal="right" vertical="center" wrapText="1"/>
    </xf>
    <xf numFmtId="4" fontId="6" fillId="0" borderId="18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6" fillId="0" borderId="24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15" fillId="0" borderId="10" xfId="52" applyFont="1" applyBorder="1" applyAlignment="1">
      <alignment horizontal="center" vertical="center"/>
      <protection/>
    </xf>
    <xf numFmtId="0" fontId="17" fillId="0" borderId="0" xfId="52" applyFont="1" applyAlignment="1">
      <alignment horizontal="left"/>
      <protection/>
    </xf>
    <xf numFmtId="0" fontId="6" fillId="0" borderId="16" xfId="52" applyFont="1" applyBorder="1" applyAlignment="1">
      <alignment horizontal="center" vertical="center"/>
      <protection/>
    </xf>
    <xf numFmtId="0" fontId="6" fillId="0" borderId="15" xfId="52" applyFont="1" applyBorder="1" applyAlignment="1">
      <alignment horizontal="center" vertical="center"/>
      <protection/>
    </xf>
    <xf numFmtId="0" fontId="6" fillId="0" borderId="20" xfId="52" applyFont="1" applyBorder="1" applyAlignment="1">
      <alignment horizontal="center" vertical="center"/>
      <protection/>
    </xf>
    <xf numFmtId="0" fontId="6" fillId="0" borderId="27" xfId="52" applyFont="1" applyBorder="1" applyAlignment="1">
      <alignment horizontal="center" vertical="center"/>
      <protection/>
    </xf>
    <xf numFmtId="0" fontId="6" fillId="0" borderId="19" xfId="52" applyFont="1" applyBorder="1" applyAlignment="1">
      <alignment horizontal="center" vertical="center"/>
      <protection/>
    </xf>
    <xf numFmtId="0" fontId="6" fillId="0" borderId="28" xfId="52" applyFont="1" applyBorder="1" applyAlignment="1">
      <alignment horizontal="center" vertical="center"/>
      <protection/>
    </xf>
    <xf numFmtId="0" fontId="6" fillId="0" borderId="29" xfId="52" applyFont="1" applyBorder="1" applyAlignment="1">
      <alignment horizontal="center" vertical="center"/>
      <protection/>
    </xf>
    <xf numFmtId="0" fontId="6" fillId="0" borderId="30" xfId="52" applyFont="1" applyBorder="1" applyAlignment="1">
      <alignment horizontal="center" vertical="center"/>
      <protection/>
    </xf>
    <xf numFmtId="0" fontId="6" fillId="0" borderId="11" xfId="52" applyFont="1" applyBorder="1" applyAlignment="1">
      <alignment horizontal="center" vertical="center"/>
      <protection/>
    </xf>
    <xf numFmtId="0" fontId="14" fillId="33" borderId="10" xfId="52" applyFont="1" applyFill="1" applyBorder="1" applyAlignment="1">
      <alignment horizontal="center" vertical="center" wrapText="1"/>
      <protection/>
    </xf>
    <xf numFmtId="0" fontId="14" fillId="33" borderId="10" xfId="52" applyFont="1" applyFill="1" applyBorder="1" applyAlignment="1">
      <alignment horizontal="center" vertical="center"/>
      <protection/>
    </xf>
    <xf numFmtId="0" fontId="11" fillId="0" borderId="0" xfId="52" applyFont="1" applyAlignment="1">
      <alignment horizontal="center" vertical="center"/>
      <protection/>
    </xf>
    <xf numFmtId="3" fontId="15" fillId="0" borderId="24" xfId="52" applyNumberFormat="1" applyFont="1" applyBorder="1" applyAlignment="1">
      <alignment horizontal="center" vertical="center"/>
      <protection/>
    </xf>
    <xf numFmtId="3" fontId="15" fillId="0" borderId="26" xfId="52" applyNumberFormat="1" applyFont="1" applyBorder="1" applyAlignment="1">
      <alignment horizontal="center" vertical="center"/>
      <protection/>
    </xf>
    <xf numFmtId="171" fontId="6" fillId="0" borderId="20" xfId="52" applyNumberFormat="1" applyFont="1" applyBorder="1" applyAlignment="1">
      <alignment horizontal="right" vertical="center"/>
      <protection/>
    </xf>
    <xf numFmtId="171" fontId="6" fillId="0" borderId="27" xfId="52" applyNumberFormat="1" applyFont="1" applyBorder="1" applyAlignment="1">
      <alignment horizontal="right" vertical="center"/>
      <protection/>
    </xf>
    <xf numFmtId="171" fontId="6" fillId="0" borderId="19" xfId="52" applyNumberFormat="1" applyFont="1" applyBorder="1" applyAlignment="1">
      <alignment horizontal="right" vertical="center"/>
      <protection/>
    </xf>
    <xf numFmtId="171" fontId="6" fillId="0" borderId="31" xfId="52" applyNumberFormat="1" applyFont="1" applyBorder="1" applyAlignment="1">
      <alignment horizontal="right" vertical="center"/>
      <protection/>
    </xf>
    <xf numFmtId="171" fontId="6" fillId="0" borderId="0" xfId="52" applyNumberFormat="1" applyFont="1" applyBorder="1" applyAlignment="1">
      <alignment horizontal="right" vertical="center"/>
      <protection/>
    </xf>
    <xf numFmtId="171" fontId="6" fillId="0" borderId="32" xfId="52" applyNumberFormat="1" applyFont="1" applyBorder="1" applyAlignment="1">
      <alignment horizontal="right" vertical="center"/>
      <protection/>
    </xf>
    <xf numFmtId="171" fontId="6" fillId="0" borderId="28" xfId="52" applyNumberFormat="1" applyFont="1" applyBorder="1" applyAlignment="1">
      <alignment horizontal="right" vertical="center"/>
      <protection/>
    </xf>
    <xf numFmtId="171" fontId="6" fillId="0" borderId="29" xfId="52" applyNumberFormat="1" applyFont="1" applyBorder="1" applyAlignment="1">
      <alignment horizontal="right" vertical="center"/>
      <protection/>
    </xf>
    <xf numFmtId="171" fontId="6" fillId="0" borderId="30" xfId="52" applyNumberFormat="1" applyFont="1" applyBorder="1" applyAlignment="1">
      <alignment horizontal="right" vertical="center"/>
      <protection/>
    </xf>
    <xf numFmtId="3" fontId="15" fillId="0" borderId="28" xfId="52" applyNumberFormat="1" applyFont="1" applyBorder="1" applyAlignment="1">
      <alignment horizontal="center" vertical="center"/>
      <protection/>
    </xf>
    <xf numFmtId="3" fontId="15" fillId="0" borderId="30" xfId="52" applyNumberFormat="1" applyFont="1" applyBorder="1" applyAlignment="1">
      <alignment horizontal="center" vertical="center"/>
      <protection/>
    </xf>
    <xf numFmtId="3" fontId="6" fillId="0" borderId="33" xfId="52" applyNumberFormat="1" applyFont="1" applyBorder="1" applyAlignment="1">
      <alignment horizontal="center" vertical="center"/>
      <protection/>
    </xf>
    <xf numFmtId="3" fontId="6" fillId="0" borderId="34" xfId="52" applyNumberFormat="1" applyFont="1" applyBorder="1" applyAlignment="1">
      <alignment horizontal="center" vertical="center"/>
      <protection/>
    </xf>
    <xf numFmtId="3" fontId="6" fillId="0" borderId="35" xfId="52" applyNumberFormat="1" applyFont="1" applyBorder="1" applyAlignment="1">
      <alignment horizontal="center" vertical="center"/>
      <protection/>
    </xf>
    <xf numFmtId="0" fontId="15" fillId="0" borderId="36" xfId="52" applyFont="1" applyBorder="1" applyAlignment="1">
      <alignment horizontal="center" vertical="center"/>
      <protection/>
    </xf>
    <xf numFmtId="0" fontId="15" fillId="0" borderId="37" xfId="52" applyFont="1" applyBorder="1" applyAlignment="1">
      <alignment horizontal="center" vertical="center"/>
      <protection/>
    </xf>
    <xf numFmtId="0" fontId="6" fillId="0" borderId="21" xfId="52" applyFont="1" applyBorder="1" applyAlignment="1">
      <alignment horizontal="center" vertical="center"/>
      <protection/>
    </xf>
    <xf numFmtId="0" fontId="6" fillId="0" borderId="38" xfId="52" applyFont="1" applyBorder="1" applyAlignment="1">
      <alignment horizontal="center" vertical="center"/>
      <protection/>
    </xf>
    <xf numFmtId="0" fontId="6" fillId="0" borderId="23" xfId="52" applyFont="1" applyBorder="1" applyAlignment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SheetLayoutView="100" zoomScalePageLayoutView="0" workbookViewId="0" topLeftCell="A1">
      <selection activeCell="F17" sqref="F17"/>
    </sheetView>
  </sheetViews>
  <sheetFormatPr defaultColWidth="9.00390625" defaultRowHeight="12.75"/>
  <cols>
    <col min="1" max="1" width="7.375" style="0" customWidth="1"/>
    <col min="2" max="2" width="9.25390625" style="0" customWidth="1"/>
    <col min="3" max="3" width="48.375" style="0" customWidth="1"/>
    <col min="4" max="4" width="26.00390625" style="0" customWidth="1"/>
    <col min="5" max="5" width="13.75390625" style="0" customWidth="1"/>
    <col min="6" max="6" width="13.25390625" style="0" customWidth="1"/>
    <col min="7" max="7" width="17.125" style="0" hidden="1" customWidth="1"/>
  </cols>
  <sheetData>
    <row r="1" spans="1:7" ht="27" customHeight="1">
      <c r="A1" s="113" t="s">
        <v>0</v>
      </c>
      <c r="B1" s="113"/>
      <c r="C1" s="113"/>
      <c r="D1" s="113"/>
      <c r="E1" s="113"/>
      <c r="F1" s="113"/>
      <c r="G1" s="113"/>
    </row>
    <row r="2" spans="6:7" ht="7.5" customHeight="1">
      <c r="F2" s="1"/>
      <c r="G2" s="2"/>
    </row>
    <row r="3" spans="1:7" ht="31.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/>
    </row>
    <row r="4" spans="1:7" s="5" customFormat="1" ht="11.25" customHeight="1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/>
    </row>
    <row r="5" spans="1:7" s="9" customFormat="1" ht="37.5" customHeight="1">
      <c r="A5" s="6">
        <v>801</v>
      </c>
      <c r="B5" s="6"/>
      <c r="C5" s="10" t="s">
        <v>10</v>
      </c>
      <c r="D5" s="6"/>
      <c r="E5" s="105">
        <v>10000</v>
      </c>
      <c r="F5" s="105">
        <v>0</v>
      </c>
      <c r="G5" s="8"/>
    </row>
    <row r="6" spans="1:7" s="9" customFormat="1" ht="30" customHeight="1">
      <c r="A6" s="6"/>
      <c r="B6" s="6">
        <v>80110</v>
      </c>
      <c r="C6" s="12" t="s">
        <v>11</v>
      </c>
      <c r="D6" s="11" t="s">
        <v>9</v>
      </c>
      <c r="E6" s="105">
        <v>10000</v>
      </c>
      <c r="F6" s="105">
        <v>0</v>
      </c>
      <c r="G6" s="8"/>
    </row>
    <row r="7" spans="1:7" s="9" customFormat="1" ht="33.75" customHeight="1">
      <c r="A7" s="6">
        <v>900</v>
      </c>
      <c r="B7" s="6"/>
      <c r="C7" s="12" t="s">
        <v>25</v>
      </c>
      <c r="D7" s="11"/>
      <c r="E7" s="105">
        <v>11393.72</v>
      </c>
      <c r="F7" s="105">
        <v>0</v>
      </c>
      <c r="G7" s="8"/>
    </row>
    <row r="8" spans="1:7" s="9" customFormat="1" ht="29.25" customHeight="1">
      <c r="A8" s="6"/>
      <c r="B8" s="6">
        <v>90015</v>
      </c>
      <c r="C8" s="12" t="s">
        <v>26</v>
      </c>
      <c r="D8" s="11" t="s">
        <v>7</v>
      </c>
      <c r="E8" s="105">
        <v>11393.72</v>
      </c>
      <c r="F8" s="105">
        <v>0</v>
      </c>
      <c r="G8" s="8"/>
    </row>
    <row r="9" spans="1:7" s="16" customFormat="1" ht="37.5" customHeight="1">
      <c r="A9" s="13">
        <v>921</v>
      </c>
      <c r="B9" s="14"/>
      <c r="C9" s="7" t="s">
        <v>12</v>
      </c>
      <c r="D9" s="7"/>
      <c r="E9" s="107">
        <v>208082</v>
      </c>
      <c r="F9" s="107">
        <v>208082</v>
      </c>
      <c r="G9" s="15"/>
    </row>
    <row r="10" spans="1:7" s="16" customFormat="1" ht="31.5" customHeight="1">
      <c r="A10" s="17"/>
      <c r="B10" s="18" t="s">
        <v>13</v>
      </c>
      <c r="C10" s="11" t="s">
        <v>14</v>
      </c>
      <c r="D10" s="11" t="s">
        <v>8</v>
      </c>
      <c r="E10" s="108">
        <v>208082</v>
      </c>
      <c r="F10" s="109">
        <v>208082</v>
      </c>
      <c r="G10" s="15"/>
    </row>
    <row r="11" spans="1:7" s="16" customFormat="1" ht="33" customHeight="1">
      <c r="A11" s="19"/>
      <c r="B11" s="20"/>
      <c r="C11" s="21"/>
      <c r="D11" s="21" t="s">
        <v>15</v>
      </c>
      <c r="E11" s="110">
        <v>208082</v>
      </c>
      <c r="F11" s="111">
        <v>0</v>
      </c>
      <c r="G11" s="15"/>
    </row>
    <row r="12" spans="1:7" s="16" customFormat="1" ht="21" customHeight="1">
      <c r="A12" s="117" t="s">
        <v>16</v>
      </c>
      <c r="B12" s="118"/>
      <c r="C12" s="118"/>
      <c r="D12" s="119"/>
      <c r="E12" s="107">
        <v>229475.72</v>
      </c>
      <c r="F12" s="107">
        <v>208082</v>
      </c>
      <c r="G12" s="22"/>
    </row>
    <row r="13" spans="1:7" s="16" customFormat="1" ht="31.5" customHeight="1">
      <c r="A13" s="114" t="s">
        <v>17</v>
      </c>
      <c r="B13" s="115"/>
      <c r="C13" s="115"/>
      <c r="D13" s="116"/>
      <c r="E13" s="107">
        <v>21393.72</v>
      </c>
      <c r="F13" s="107">
        <v>0</v>
      </c>
      <c r="G13" s="23"/>
    </row>
    <row r="14" spans="1:7" s="16" customFormat="1" ht="32.25" customHeight="1">
      <c r="A14" s="114" t="s">
        <v>18</v>
      </c>
      <c r="B14" s="115"/>
      <c r="C14" s="115"/>
      <c r="D14" s="116"/>
      <c r="E14" s="106">
        <v>21393.72</v>
      </c>
      <c r="F14" s="106">
        <v>0</v>
      </c>
      <c r="G14" s="24"/>
    </row>
    <row r="15" spans="1:7" s="16" customFormat="1" ht="20.25" customHeight="1">
      <c r="A15" s="117" t="s">
        <v>19</v>
      </c>
      <c r="B15" s="118"/>
      <c r="C15" s="118"/>
      <c r="D15" s="119"/>
      <c r="E15" s="106">
        <v>11393.72</v>
      </c>
      <c r="F15" s="106">
        <v>0</v>
      </c>
      <c r="G15" s="25"/>
    </row>
    <row r="16" spans="1:7" s="16" customFormat="1" ht="22.5" customHeight="1">
      <c r="A16" s="117" t="s">
        <v>9</v>
      </c>
      <c r="B16" s="118"/>
      <c r="C16" s="118"/>
      <c r="D16" s="119"/>
      <c r="E16" s="106">
        <v>10000</v>
      </c>
      <c r="F16" s="106">
        <v>0</v>
      </c>
      <c r="G16" s="25"/>
    </row>
    <row r="17" spans="1:7" s="16" customFormat="1" ht="21.75" customHeight="1">
      <c r="A17" s="120" t="s">
        <v>92</v>
      </c>
      <c r="B17" s="120"/>
      <c r="C17" s="120"/>
      <c r="D17" s="120"/>
      <c r="E17" s="107">
        <v>208082</v>
      </c>
      <c r="F17" s="107">
        <v>208082</v>
      </c>
      <c r="G17" s="26"/>
    </row>
    <row r="18" spans="1:7" s="16" customFormat="1" ht="29.25" customHeight="1">
      <c r="A18" s="121" t="s">
        <v>20</v>
      </c>
      <c r="B18" s="121"/>
      <c r="C18" s="121"/>
      <c r="D18" s="121"/>
      <c r="E18" s="109">
        <v>208082</v>
      </c>
      <c r="F18" s="109">
        <v>208082</v>
      </c>
      <c r="G18" s="26"/>
    </row>
    <row r="19" spans="1:7" s="16" customFormat="1" ht="25.5" customHeight="1">
      <c r="A19" s="122" t="s">
        <v>15</v>
      </c>
      <c r="B19" s="122"/>
      <c r="C19" s="122"/>
      <c r="D19" s="122"/>
      <c r="E19" s="112">
        <v>208082</v>
      </c>
      <c r="F19" s="112">
        <v>0</v>
      </c>
      <c r="G19" s="26"/>
    </row>
    <row r="20" spans="1:7" s="16" customFormat="1" ht="10.5" customHeight="1">
      <c r="A20" s="27"/>
      <c r="B20" s="27"/>
      <c r="C20" s="27"/>
      <c r="D20" s="27"/>
      <c r="E20" s="28"/>
      <c r="F20" s="28"/>
      <c r="G20" s="26"/>
    </row>
    <row r="21" spans="1:4" s="30" customFormat="1" ht="18.75" customHeight="1">
      <c r="A21" s="125" t="s">
        <v>21</v>
      </c>
      <c r="B21" s="125"/>
      <c r="C21" s="125"/>
      <c r="D21" s="29"/>
    </row>
    <row r="22" spans="1:4" s="30" customFormat="1" ht="16.5" customHeight="1">
      <c r="A22" s="124" t="s">
        <v>22</v>
      </c>
      <c r="B22" s="124"/>
      <c r="C22" s="31"/>
      <c r="D22" s="31">
        <v>13158377</v>
      </c>
    </row>
    <row r="23" spans="1:4" s="30" customFormat="1" ht="15.75" customHeight="1">
      <c r="A23" s="124" t="s">
        <v>23</v>
      </c>
      <c r="B23" s="124"/>
      <c r="C23" s="32"/>
      <c r="D23" s="32">
        <v>9638359</v>
      </c>
    </row>
    <row r="24" spans="1:4" s="30" customFormat="1" ht="18" customHeight="1">
      <c r="A24" s="123" t="s">
        <v>24</v>
      </c>
      <c r="B24" s="123"/>
      <c r="C24" s="123"/>
      <c r="D24" s="32">
        <v>3520018</v>
      </c>
    </row>
    <row r="25" spans="2:4" s="33" customFormat="1" ht="16.5" customHeight="1">
      <c r="B25" s="33" t="s">
        <v>15</v>
      </c>
      <c r="D25" s="34">
        <v>1891873</v>
      </c>
    </row>
  </sheetData>
  <sheetProtection/>
  <mergeCells count="13">
    <mergeCell ref="A17:D17"/>
    <mergeCell ref="A18:D18"/>
    <mergeCell ref="A19:D19"/>
    <mergeCell ref="A24:C24"/>
    <mergeCell ref="A22:B22"/>
    <mergeCell ref="A23:B23"/>
    <mergeCell ref="A21:C21"/>
    <mergeCell ref="A1:G1"/>
    <mergeCell ref="A14:D14"/>
    <mergeCell ref="A13:D13"/>
    <mergeCell ref="A12:D12"/>
    <mergeCell ref="A16:D16"/>
    <mergeCell ref="A15:D15"/>
  </mergeCells>
  <printOptions horizontalCentered="1"/>
  <pageMargins left="0.2755905511811024" right="0" top="0.7086614173228347" bottom="0.5905511811023623" header="0.5905511811023623" footer="0.5118110236220472"/>
  <pageSetup horizontalDpi="600" verticalDpi="600" orientation="portrait" paperSize="9" scale="75" r:id="rId1"/>
  <headerFooter alignWithMargins="0">
    <oddHeader>&amp;R&amp;"Times New Roman,Normalny"&amp;12Tabela nr 1&amp;14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showGridLines="0" zoomScalePageLayoutView="0" workbookViewId="0" topLeftCell="A1">
      <selection activeCell="D21" sqref="D21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22.5" customHeight="1">
      <c r="A1" s="127" t="s">
        <v>27</v>
      </c>
      <c r="B1" s="127"/>
      <c r="C1" s="127"/>
      <c r="D1" s="127"/>
    </row>
    <row r="2" ht="6.75" customHeight="1">
      <c r="A2" s="35"/>
    </row>
    <row r="3" ht="12.75">
      <c r="D3" s="36"/>
    </row>
    <row r="4" spans="1:4" ht="15" customHeight="1">
      <c r="A4" s="128" t="s">
        <v>28</v>
      </c>
      <c r="B4" s="128" t="s">
        <v>29</v>
      </c>
      <c r="C4" s="129" t="s">
        <v>30</v>
      </c>
      <c r="D4" s="129" t="s">
        <v>31</v>
      </c>
    </row>
    <row r="5" spans="1:4" ht="15" customHeight="1">
      <c r="A5" s="128"/>
      <c r="B5" s="128"/>
      <c r="C5" s="128"/>
      <c r="D5" s="129"/>
    </row>
    <row r="6" spans="1:4" ht="15.75" customHeight="1">
      <c r="A6" s="128"/>
      <c r="B6" s="128"/>
      <c r="C6" s="128"/>
      <c r="D6" s="129"/>
    </row>
    <row r="7" spans="1:4" s="37" customFormat="1" ht="15.75" customHeight="1">
      <c r="A7" s="4">
        <v>1</v>
      </c>
      <c r="B7" s="4">
        <v>2</v>
      </c>
      <c r="C7" s="4">
        <v>3</v>
      </c>
      <c r="D7" s="4">
        <v>4</v>
      </c>
    </row>
    <row r="8" spans="1:4" ht="30.75" customHeight="1">
      <c r="A8" s="126" t="s">
        <v>32</v>
      </c>
      <c r="B8" s="126"/>
      <c r="C8" s="38"/>
      <c r="D8" s="60">
        <f>SUM(D9:D11)</f>
        <v>1700903</v>
      </c>
    </row>
    <row r="9" spans="1:4" ht="57" customHeight="1">
      <c r="A9" s="38">
        <v>1</v>
      </c>
      <c r="B9" s="39" t="s">
        <v>33</v>
      </c>
      <c r="C9" s="40">
        <v>903</v>
      </c>
      <c r="D9" s="61">
        <v>552822</v>
      </c>
    </row>
    <row r="10" spans="1:4" ht="32.25" customHeight="1">
      <c r="A10" s="42">
        <v>2</v>
      </c>
      <c r="B10" s="1" t="s">
        <v>34</v>
      </c>
      <c r="C10" s="43">
        <v>955</v>
      </c>
      <c r="D10" s="62">
        <v>421055</v>
      </c>
    </row>
    <row r="11" spans="1:4" ht="32.25" customHeight="1">
      <c r="A11" s="38">
        <v>3</v>
      </c>
      <c r="B11" s="44" t="s">
        <v>35</v>
      </c>
      <c r="C11" s="43">
        <v>957</v>
      </c>
      <c r="D11" s="62">
        <v>727026</v>
      </c>
    </row>
    <row r="12" spans="1:4" ht="33" customHeight="1">
      <c r="A12" s="126" t="s">
        <v>36</v>
      </c>
      <c r="B12" s="126"/>
      <c r="C12" s="38"/>
      <c r="D12" s="60">
        <f>SUM(D13:D15)</f>
        <v>258997.72</v>
      </c>
    </row>
    <row r="13" spans="1:4" ht="33" customHeight="1">
      <c r="A13" s="58">
        <v>1</v>
      </c>
      <c r="B13" s="59" t="s">
        <v>39</v>
      </c>
      <c r="C13" s="38">
        <v>991</v>
      </c>
      <c r="D13" s="60">
        <v>21393.72</v>
      </c>
    </row>
    <row r="14" spans="1:4" ht="36" customHeight="1">
      <c r="A14" s="38">
        <v>2</v>
      </c>
      <c r="B14" s="45" t="s">
        <v>37</v>
      </c>
      <c r="C14" s="38">
        <v>992</v>
      </c>
      <c r="D14" s="60">
        <v>144324</v>
      </c>
    </row>
    <row r="15" spans="1:4" ht="33.75" customHeight="1">
      <c r="A15" s="38">
        <v>3</v>
      </c>
      <c r="B15" s="45" t="s">
        <v>38</v>
      </c>
      <c r="C15" s="38">
        <v>992</v>
      </c>
      <c r="D15" s="60">
        <v>93280</v>
      </c>
    </row>
    <row r="16" spans="1:4" ht="12.75" hidden="1">
      <c r="A16" s="46"/>
      <c r="B16" s="47"/>
      <c r="C16" s="46"/>
      <c r="D16" s="48"/>
    </row>
    <row r="17" spans="1:4" ht="18.75" customHeight="1" hidden="1">
      <c r="A17" s="49"/>
      <c r="B17" s="50"/>
      <c r="C17" s="49"/>
      <c r="D17" s="51"/>
    </row>
    <row r="18" spans="1:4" ht="18.75" customHeight="1" hidden="1">
      <c r="A18" s="49"/>
      <c r="B18" s="50"/>
      <c r="C18" s="49"/>
      <c r="D18" s="51"/>
    </row>
    <row r="19" spans="1:4" ht="18.75" customHeight="1" hidden="1">
      <c r="A19" s="49"/>
      <c r="B19" s="50"/>
      <c r="C19" s="49"/>
      <c r="D19" s="51"/>
    </row>
    <row r="20" spans="1:4" ht="18.75" customHeight="1" hidden="1">
      <c r="A20" s="40"/>
      <c r="B20" s="52"/>
      <c r="C20" s="40"/>
      <c r="D20" s="41"/>
    </row>
    <row r="21" spans="1:4" ht="7.5" customHeight="1">
      <c r="A21" s="53"/>
      <c r="B21" s="54"/>
      <c r="C21" s="54"/>
      <c r="D21" s="54"/>
    </row>
    <row r="22" spans="1:6" ht="12.75">
      <c r="A22" s="55"/>
      <c r="B22" s="56"/>
      <c r="C22" s="56"/>
      <c r="D22" s="56"/>
      <c r="E22" s="57"/>
      <c r="F22" s="57"/>
    </row>
  </sheetData>
  <sheetProtection/>
  <mergeCells count="7">
    <mergeCell ref="A8:B8"/>
    <mergeCell ref="A12:B12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 xml:space="preserve">&amp;R&amp;"Times New Roman,Normalny"&amp;12Tabela nr 2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G16">
      <selection activeCell="C11" sqref="C11:Q14"/>
    </sheetView>
  </sheetViews>
  <sheetFormatPr defaultColWidth="10.25390625" defaultRowHeight="12.75"/>
  <cols>
    <col min="1" max="1" width="3.625" style="64" bestFit="1" customWidth="1"/>
    <col min="2" max="2" width="27.125" style="64" customWidth="1"/>
    <col min="3" max="3" width="12.25390625" style="64" customWidth="1"/>
    <col min="4" max="4" width="10.75390625" style="64" customWidth="1"/>
    <col min="5" max="5" width="12.875" style="64" customWidth="1"/>
    <col min="6" max="6" width="13.00390625" style="64" customWidth="1"/>
    <col min="7" max="7" width="13.875" style="64" customWidth="1"/>
    <col min="8" max="8" width="13.375" style="64" customWidth="1"/>
    <col min="9" max="9" width="13.75390625" style="64" customWidth="1"/>
    <col min="10" max="10" width="7.75390625" style="64" customWidth="1"/>
    <col min="11" max="11" width="5.875" style="64" customWidth="1"/>
    <col min="12" max="12" width="13.125" style="64" customWidth="1"/>
    <col min="13" max="13" width="12.875" style="64" customWidth="1"/>
    <col min="14" max="14" width="16.75390625" style="64" customWidth="1"/>
    <col min="15" max="15" width="8.25390625" style="64" customWidth="1"/>
    <col min="16" max="16" width="5.75390625" style="64" customWidth="1"/>
    <col min="17" max="17" width="12.75390625" style="64" customWidth="1"/>
    <col min="18" max="16384" width="10.25390625" style="64" customWidth="1"/>
  </cols>
  <sheetData>
    <row r="1" spans="1:17" s="63" customFormat="1" ht="35.25" customHeight="1">
      <c r="A1" s="143" t="s">
        <v>40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ht="10.5" customHeight="1"/>
    <row r="3" spans="1:17" ht="12.75" customHeight="1">
      <c r="A3" s="142" t="s">
        <v>28</v>
      </c>
      <c r="B3" s="142" t="s">
        <v>41</v>
      </c>
      <c r="C3" s="141" t="s">
        <v>42</v>
      </c>
      <c r="D3" s="141" t="s">
        <v>43</v>
      </c>
      <c r="E3" s="141" t="s">
        <v>44</v>
      </c>
      <c r="F3" s="142" t="s">
        <v>45</v>
      </c>
      <c r="G3" s="142"/>
      <c r="H3" s="142" t="s">
        <v>46</v>
      </c>
      <c r="I3" s="142"/>
      <c r="J3" s="142"/>
      <c r="K3" s="142"/>
      <c r="L3" s="142"/>
      <c r="M3" s="142"/>
      <c r="N3" s="142"/>
      <c r="O3" s="142"/>
      <c r="P3" s="142"/>
      <c r="Q3" s="142"/>
    </row>
    <row r="4" spans="1:17" ht="14.25" customHeight="1">
      <c r="A4" s="142"/>
      <c r="B4" s="142"/>
      <c r="C4" s="141"/>
      <c r="D4" s="141"/>
      <c r="E4" s="141"/>
      <c r="F4" s="141" t="s">
        <v>47</v>
      </c>
      <c r="G4" s="141" t="s">
        <v>48</v>
      </c>
      <c r="H4" s="142" t="s">
        <v>49</v>
      </c>
      <c r="I4" s="142"/>
      <c r="J4" s="142"/>
      <c r="K4" s="142"/>
      <c r="L4" s="142"/>
      <c r="M4" s="142"/>
      <c r="N4" s="142"/>
      <c r="O4" s="142"/>
      <c r="P4" s="142"/>
      <c r="Q4" s="142"/>
    </row>
    <row r="5" spans="1:17" ht="14.25" customHeight="1">
      <c r="A5" s="142"/>
      <c r="B5" s="142"/>
      <c r="C5" s="141"/>
      <c r="D5" s="141"/>
      <c r="E5" s="141"/>
      <c r="F5" s="141"/>
      <c r="G5" s="141"/>
      <c r="H5" s="141" t="s">
        <v>50</v>
      </c>
      <c r="I5" s="142" t="s">
        <v>51</v>
      </c>
      <c r="J5" s="142"/>
      <c r="K5" s="142"/>
      <c r="L5" s="142"/>
      <c r="M5" s="142"/>
      <c r="N5" s="142"/>
      <c r="O5" s="142"/>
      <c r="P5" s="142"/>
      <c r="Q5" s="142"/>
    </row>
    <row r="6" spans="1:17" ht="14.25" customHeight="1">
      <c r="A6" s="142"/>
      <c r="B6" s="142"/>
      <c r="C6" s="141"/>
      <c r="D6" s="141"/>
      <c r="E6" s="141"/>
      <c r="F6" s="141"/>
      <c r="G6" s="141"/>
      <c r="H6" s="141"/>
      <c r="I6" s="142" t="s">
        <v>52</v>
      </c>
      <c r="J6" s="142"/>
      <c r="K6" s="142"/>
      <c r="L6" s="142"/>
      <c r="M6" s="142" t="s">
        <v>53</v>
      </c>
      <c r="N6" s="142"/>
      <c r="O6" s="142"/>
      <c r="P6" s="142"/>
      <c r="Q6" s="142"/>
    </row>
    <row r="7" spans="1:17" ht="12.75" customHeight="1">
      <c r="A7" s="142"/>
      <c r="B7" s="142"/>
      <c r="C7" s="141"/>
      <c r="D7" s="141"/>
      <c r="E7" s="141"/>
      <c r="F7" s="141"/>
      <c r="G7" s="141"/>
      <c r="H7" s="141"/>
      <c r="I7" s="141" t="s">
        <v>54</v>
      </c>
      <c r="J7" s="142" t="s">
        <v>55</v>
      </c>
      <c r="K7" s="142"/>
      <c r="L7" s="142"/>
      <c r="M7" s="141" t="s">
        <v>56</v>
      </c>
      <c r="N7" s="141" t="s">
        <v>55</v>
      </c>
      <c r="O7" s="141"/>
      <c r="P7" s="141"/>
      <c r="Q7" s="141"/>
    </row>
    <row r="8" spans="1:17" ht="68.25" customHeight="1">
      <c r="A8" s="142"/>
      <c r="B8" s="142"/>
      <c r="C8" s="141"/>
      <c r="D8" s="141"/>
      <c r="E8" s="141"/>
      <c r="F8" s="141"/>
      <c r="G8" s="141"/>
      <c r="H8" s="141"/>
      <c r="I8" s="141"/>
      <c r="J8" s="65" t="s">
        <v>57</v>
      </c>
      <c r="K8" s="65" t="s">
        <v>58</v>
      </c>
      <c r="L8" s="65" t="s">
        <v>59</v>
      </c>
      <c r="M8" s="141"/>
      <c r="N8" s="65" t="s">
        <v>60</v>
      </c>
      <c r="O8" s="65" t="s">
        <v>57</v>
      </c>
      <c r="P8" s="65" t="s">
        <v>58</v>
      </c>
      <c r="Q8" s="65" t="s">
        <v>61</v>
      </c>
    </row>
    <row r="9" spans="1:17" ht="10.5" customHeight="1">
      <c r="A9" s="66">
        <v>1</v>
      </c>
      <c r="B9" s="66">
        <v>2</v>
      </c>
      <c r="C9" s="66">
        <v>3</v>
      </c>
      <c r="D9" s="66">
        <v>4</v>
      </c>
      <c r="E9" s="66">
        <v>5</v>
      </c>
      <c r="F9" s="66">
        <v>6</v>
      </c>
      <c r="G9" s="66">
        <v>7</v>
      </c>
      <c r="H9" s="66">
        <v>8</v>
      </c>
      <c r="I9" s="66">
        <v>9</v>
      </c>
      <c r="J9" s="66">
        <v>10</v>
      </c>
      <c r="K9" s="66">
        <v>11</v>
      </c>
      <c r="L9" s="66">
        <v>12</v>
      </c>
      <c r="M9" s="66">
        <v>13</v>
      </c>
      <c r="N9" s="66">
        <v>14</v>
      </c>
      <c r="O9" s="66">
        <v>15</v>
      </c>
      <c r="P9" s="66">
        <v>16</v>
      </c>
      <c r="Q9" s="66">
        <v>17</v>
      </c>
    </row>
    <row r="10" spans="1:17" s="71" customFormat="1" ht="34.5" customHeight="1">
      <c r="A10" s="67">
        <v>1</v>
      </c>
      <c r="B10" s="68" t="s">
        <v>62</v>
      </c>
      <c r="C10" s="160" t="s">
        <v>63</v>
      </c>
      <c r="D10" s="161"/>
      <c r="E10" s="69">
        <v>4548520.6</v>
      </c>
      <c r="F10" s="69">
        <v>2976261.6</v>
      </c>
      <c r="G10" s="69">
        <v>1572259</v>
      </c>
      <c r="H10" s="69">
        <v>1891873</v>
      </c>
      <c r="I10" s="69">
        <v>1116516</v>
      </c>
      <c r="J10" s="70">
        <v>0</v>
      </c>
      <c r="K10" s="70">
        <v>0</v>
      </c>
      <c r="L10" s="69">
        <v>1116516</v>
      </c>
      <c r="M10" s="69">
        <v>775357</v>
      </c>
      <c r="N10" s="69">
        <v>552822</v>
      </c>
      <c r="O10" s="70">
        <v>0</v>
      </c>
      <c r="P10" s="70">
        <v>0</v>
      </c>
      <c r="Q10" s="69">
        <v>222535</v>
      </c>
    </row>
    <row r="11" spans="1:17" s="73" customFormat="1" ht="45.75" customHeight="1">
      <c r="A11" s="132" t="s">
        <v>64</v>
      </c>
      <c r="B11" s="72" t="s">
        <v>65</v>
      </c>
      <c r="C11" s="162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4"/>
    </row>
    <row r="12" spans="1:17" s="73" customFormat="1" ht="63" customHeight="1">
      <c r="A12" s="132"/>
      <c r="B12" s="72" t="s">
        <v>66</v>
      </c>
      <c r="C12" s="162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4"/>
    </row>
    <row r="13" spans="1:17" s="73" customFormat="1" ht="54" customHeight="1">
      <c r="A13" s="132"/>
      <c r="B13" s="72" t="s">
        <v>67</v>
      </c>
      <c r="C13" s="162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4"/>
    </row>
    <row r="14" spans="1:17" s="73" customFormat="1" ht="93.75" customHeight="1">
      <c r="A14" s="132"/>
      <c r="B14" s="72" t="s">
        <v>68</v>
      </c>
      <c r="C14" s="162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4"/>
    </row>
    <row r="15" spans="1:17" s="73" customFormat="1" ht="30" customHeight="1">
      <c r="A15" s="132"/>
      <c r="B15" s="74" t="s">
        <v>69</v>
      </c>
      <c r="C15" s="74"/>
      <c r="D15" s="75"/>
      <c r="E15" s="76">
        <f>SUM(E16:E19)</f>
        <v>2616316</v>
      </c>
      <c r="F15" s="76">
        <f>SUM(F16:F19)</f>
        <v>1544057</v>
      </c>
      <c r="G15" s="76">
        <f>SUM(G16:G19)</f>
        <v>1072259</v>
      </c>
      <c r="H15" s="76">
        <f>SUM(H16:H19)</f>
        <v>1348888</v>
      </c>
      <c r="I15" s="76">
        <f>SUM(I16:I19)</f>
        <v>796066</v>
      </c>
      <c r="J15" s="77">
        <v>0</v>
      </c>
      <c r="K15" s="77">
        <v>0</v>
      </c>
      <c r="L15" s="76">
        <v>796066</v>
      </c>
      <c r="M15" s="76">
        <v>552822</v>
      </c>
      <c r="N15" s="76">
        <v>552822</v>
      </c>
      <c r="O15" s="77">
        <v>0</v>
      </c>
      <c r="P15" s="77">
        <v>0</v>
      </c>
      <c r="Q15" s="76">
        <v>0</v>
      </c>
    </row>
    <row r="16" spans="1:17" s="73" customFormat="1" ht="29.25" customHeight="1">
      <c r="A16" s="132"/>
      <c r="B16" s="74" t="s">
        <v>70</v>
      </c>
      <c r="C16" s="74"/>
      <c r="D16" s="75" t="s">
        <v>71</v>
      </c>
      <c r="E16" s="76">
        <v>57828</v>
      </c>
      <c r="F16" s="76">
        <v>34128</v>
      </c>
      <c r="G16" s="76">
        <v>23700</v>
      </c>
      <c r="H16" s="78" t="s">
        <v>63</v>
      </c>
      <c r="I16" s="78" t="s">
        <v>63</v>
      </c>
      <c r="J16" s="79" t="s">
        <v>63</v>
      </c>
      <c r="K16" s="79" t="s">
        <v>63</v>
      </c>
      <c r="L16" s="78" t="s">
        <v>63</v>
      </c>
      <c r="M16" s="78" t="s">
        <v>63</v>
      </c>
      <c r="N16" s="79" t="s">
        <v>63</v>
      </c>
      <c r="O16" s="79" t="s">
        <v>63</v>
      </c>
      <c r="P16" s="79" t="s">
        <v>63</v>
      </c>
      <c r="Q16" s="78" t="s">
        <v>63</v>
      </c>
    </row>
    <row r="17" spans="1:17" s="73" customFormat="1" ht="29.25" customHeight="1">
      <c r="A17" s="132"/>
      <c r="B17" s="80" t="s">
        <v>72</v>
      </c>
      <c r="C17" s="74"/>
      <c r="D17" s="75" t="s">
        <v>73</v>
      </c>
      <c r="E17" s="76">
        <v>14000</v>
      </c>
      <c r="F17" s="76">
        <v>8263</v>
      </c>
      <c r="G17" s="76">
        <v>5737</v>
      </c>
      <c r="H17" s="78" t="s">
        <v>63</v>
      </c>
      <c r="I17" s="78" t="s">
        <v>63</v>
      </c>
      <c r="J17" s="79" t="s">
        <v>63</v>
      </c>
      <c r="K17" s="79" t="s">
        <v>63</v>
      </c>
      <c r="L17" s="78" t="s">
        <v>63</v>
      </c>
      <c r="M17" s="78" t="s">
        <v>63</v>
      </c>
      <c r="N17" s="79" t="s">
        <v>63</v>
      </c>
      <c r="O17" s="79" t="s">
        <v>63</v>
      </c>
      <c r="P17" s="79" t="s">
        <v>63</v>
      </c>
      <c r="Q17" s="78" t="s">
        <v>63</v>
      </c>
    </row>
    <row r="18" spans="1:17" s="73" customFormat="1" ht="28.5" customHeight="1">
      <c r="A18" s="132"/>
      <c r="B18" s="74" t="s">
        <v>74</v>
      </c>
      <c r="C18" s="74"/>
      <c r="D18" s="75" t="s">
        <v>75</v>
      </c>
      <c r="E18" s="76">
        <v>1195600</v>
      </c>
      <c r="F18" s="76">
        <v>705600</v>
      </c>
      <c r="G18" s="76">
        <v>490000</v>
      </c>
      <c r="H18" s="79" t="s">
        <v>63</v>
      </c>
      <c r="I18" s="79" t="s">
        <v>63</v>
      </c>
      <c r="J18" s="79" t="s">
        <v>63</v>
      </c>
      <c r="K18" s="79" t="s">
        <v>63</v>
      </c>
      <c r="L18" s="79" t="s">
        <v>63</v>
      </c>
      <c r="M18" s="79" t="s">
        <v>63</v>
      </c>
      <c r="N18" s="79" t="s">
        <v>63</v>
      </c>
      <c r="O18" s="79" t="s">
        <v>63</v>
      </c>
      <c r="P18" s="79" t="s">
        <v>63</v>
      </c>
      <c r="Q18" s="79" t="s">
        <v>63</v>
      </c>
    </row>
    <row r="19" spans="1:17" s="73" customFormat="1" ht="31.5" customHeight="1">
      <c r="A19" s="132"/>
      <c r="B19" s="74" t="s">
        <v>49</v>
      </c>
      <c r="C19" s="81"/>
      <c r="D19" s="82" t="s">
        <v>71</v>
      </c>
      <c r="E19" s="83">
        <v>1348888</v>
      </c>
      <c r="F19" s="76">
        <v>796066</v>
      </c>
      <c r="G19" s="84">
        <v>552822</v>
      </c>
      <c r="H19" s="83">
        <v>1348888</v>
      </c>
      <c r="I19" s="83">
        <v>796066</v>
      </c>
      <c r="J19" s="85">
        <v>0</v>
      </c>
      <c r="K19" s="85">
        <v>0</v>
      </c>
      <c r="L19" s="83">
        <v>796066</v>
      </c>
      <c r="M19" s="83">
        <v>552822</v>
      </c>
      <c r="N19" s="83">
        <v>522822</v>
      </c>
      <c r="O19" s="85">
        <v>0</v>
      </c>
      <c r="P19" s="85">
        <v>0</v>
      </c>
      <c r="Q19" s="83">
        <v>0</v>
      </c>
    </row>
    <row r="20" spans="1:17" s="73" customFormat="1" ht="37.5" customHeight="1">
      <c r="A20" s="140" t="s">
        <v>76</v>
      </c>
      <c r="B20" s="86" t="s">
        <v>77</v>
      </c>
      <c r="C20" s="134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6"/>
    </row>
    <row r="21" spans="1:17" s="73" customFormat="1" ht="53.25" customHeight="1">
      <c r="A21" s="140"/>
      <c r="B21" s="72" t="s">
        <v>78</v>
      </c>
      <c r="C21" s="137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9"/>
    </row>
    <row r="22" spans="1:17" s="73" customFormat="1" ht="33.75" customHeight="1">
      <c r="A22" s="140"/>
      <c r="B22" s="74" t="s">
        <v>69</v>
      </c>
      <c r="C22" s="87"/>
      <c r="D22" s="75" t="s">
        <v>79</v>
      </c>
      <c r="E22" s="88">
        <v>1932204.6</v>
      </c>
      <c r="F22" s="89">
        <v>1432204.6</v>
      </c>
      <c r="G22" s="76">
        <v>500000</v>
      </c>
      <c r="H22" s="76">
        <v>542985</v>
      </c>
      <c r="I22" s="90">
        <v>320450</v>
      </c>
      <c r="J22" s="77">
        <v>0</v>
      </c>
      <c r="K22" s="77">
        <v>0</v>
      </c>
      <c r="L22" s="76">
        <v>320450</v>
      </c>
      <c r="M22" s="76">
        <v>222535</v>
      </c>
      <c r="N22" s="77">
        <v>0</v>
      </c>
      <c r="O22" s="77">
        <v>0</v>
      </c>
      <c r="P22" s="77">
        <v>0</v>
      </c>
      <c r="Q22" s="76">
        <v>222535</v>
      </c>
    </row>
    <row r="23" spans="1:17" s="73" customFormat="1" ht="36.75" customHeight="1">
      <c r="A23" s="140"/>
      <c r="B23" s="74" t="s">
        <v>80</v>
      </c>
      <c r="C23" s="74"/>
      <c r="D23" s="75" t="s">
        <v>79</v>
      </c>
      <c r="E23" s="76">
        <v>1932204.6</v>
      </c>
      <c r="F23" s="76">
        <v>1432204.6</v>
      </c>
      <c r="G23" s="76">
        <v>500000</v>
      </c>
      <c r="H23" s="76">
        <v>751067</v>
      </c>
      <c r="I23" s="76">
        <v>251067</v>
      </c>
      <c r="J23" s="77">
        <v>0</v>
      </c>
      <c r="K23" s="77">
        <v>0</v>
      </c>
      <c r="L23" s="76">
        <v>251067</v>
      </c>
      <c r="M23" s="76">
        <v>500000</v>
      </c>
      <c r="N23" s="77">
        <v>0</v>
      </c>
      <c r="O23" s="77">
        <v>0</v>
      </c>
      <c r="P23" s="77">
        <v>0</v>
      </c>
      <c r="Q23" s="76">
        <v>500000</v>
      </c>
    </row>
    <row r="24" spans="1:17" s="71" customFormat="1" ht="39" customHeight="1">
      <c r="A24" s="91">
        <v>2</v>
      </c>
      <c r="B24" s="92" t="s">
        <v>81</v>
      </c>
      <c r="C24" s="155" t="s">
        <v>63</v>
      </c>
      <c r="D24" s="156"/>
      <c r="E24" s="93">
        <v>298452.52</v>
      </c>
      <c r="F24" s="94">
        <v>44767.88</v>
      </c>
      <c r="G24" s="93">
        <v>253684.64</v>
      </c>
      <c r="H24" s="93">
        <v>105000</v>
      </c>
      <c r="I24" s="94">
        <v>15750</v>
      </c>
      <c r="J24" s="95" t="s">
        <v>63</v>
      </c>
      <c r="K24" s="95" t="s">
        <v>63</v>
      </c>
      <c r="L24" s="94">
        <v>15750</v>
      </c>
      <c r="M24" s="93">
        <v>89250</v>
      </c>
      <c r="N24" s="95" t="s">
        <v>63</v>
      </c>
      <c r="O24" s="95" t="s">
        <v>63</v>
      </c>
      <c r="P24" s="95" t="s">
        <v>63</v>
      </c>
      <c r="Q24" s="93">
        <v>89250</v>
      </c>
    </row>
    <row r="25" spans="1:17" s="73" customFormat="1" ht="32.25" customHeight="1">
      <c r="A25" s="132" t="s">
        <v>82</v>
      </c>
      <c r="B25" s="72" t="s">
        <v>83</v>
      </c>
      <c r="C25" s="146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8"/>
    </row>
    <row r="26" spans="1:17" s="73" customFormat="1" ht="46.5" customHeight="1">
      <c r="A26" s="132"/>
      <c r="B26" s="72" t="s">
        <v>84</v>
      </c>
      <c r="C26" s="149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1"/>
    </row>
    <row r="27" spans="1:17" s="73" customFormat="1" ht="45" customHeight="1">
      <c r="A27" s="132"/>
      <c r="B27" s="72" t="s">
        <v>85</v>
      </c>
      <c r="C27" s="149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1"/>
    </row>
    <row r="28" spans="1:17" s="73" customFormat="1" ht="39.75" customHeight="1">
      <c r="A28" s="132"/>
      <c r="B28" s="72" t="s">
        <v>86</v>
      </c>
      <c r="C28" s="152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4"/>
    </row>
    <row r="29" spans="1:17" s="73" customFormat="1" ht="42" customHeight="1">
      <c r="A29" s="132"/>
      <c r="B29" s="74" t="s">
        <v>69</v>
      </c>
      <c r="C29" s="77"/>
      <c r="D29" s="96" t="s">
        <v>87</v>
      </c>
      <c r="E29" s="76">
        <f>SUM(E30:E32)</f>
        <v>298452.52</v>
      </c>
      <c r="F29" s="76">
        <f>SUM(F30:F32)</f>
        <v>44767.88</v>
      </c>
      <c r="G29" s="76">
        <f>SUM(G30:G32)</f>
        <v>253684.64</v>
      </c>
      <c r="H29" s="76">
        <v>105000</v>
      </c>
      <c r="I29" s="76">
        <v>15750</v>
      </c>
      <c r="J29" s="79" t="s">
        <v>63</v>
      </c>
      <c r="K29" s="79" t="s">
        <v>63</v>
      </c>
      <c r="L29" s="76">
        <v>15750</v>
      </c>
      <c r="M29" s="76">
        <v>89250</v>
      </c>
      <c r="N29" s="79" t="s">
        <v>63</v>
      </c>
      <c r="O29" s="79" t="s">
        <v>63</v>
      </c>
      <c r="P29" s="79" t="s">
        <v>63</v>
      </c>
      <c r="Q29" s="76">
        <v>89250</v>
      </c>
    </row>
    <row r="30" spans="1:17" s="73" customFormat="1" ht="42" customHeight="1">
      <c r="A30" s="132"/>
      <c r="B30" s="74" t="s">
        <v>88</v>
      </c>
      <c r="C30" s="77"/>
      <c r="D30" s="96" t="s">
        <v>87</v>
      </c>
      <c r="E30" s="76">
        <v>75788.24</v>
      </c>
      <c r="F30" s="97">
        <v>11368.24</v>
      </c>
      <c r="G30" s="76">
        <v>64420</v>
      </c>
      <c r="H30" s="78" t="s">
        <v>63</v>
      </c>
      <c r="I30" s="78" t="s">
        <v>63</v>
      </c>
      <c r="J30" s="78" t="s">
        <v>63</v>
      </c>
      <c r="K30" s="78" t="s">
        <v>63</v>
      </c>
      <c r="L30" s="78" t="s">
        <v>63</v>
      </c>
      <c r="M30" s="78" t="s">
        <v>63</v>
      </c>
      <c r="N30" s="78" t="s">
        <v>63</v>
      </c>
      <c r="O30" s="78" t="s">
        <v>63</v>
      </c>
      <c r="P30" s="78" t="s">
        <v>63</v>
      </c>
      <c r="Q30" s="78" t="s">
        <v>63</v>
      </c>
    </row>
    <row r="31" spans="1:17" s="73" customFormat="1" ht="42" customHeight="1">
      <c r="A31" s="132"/>
      <c r="B31" s="74" t="s">
        <v>74</v>
      </c>
      <c r="C31" s="77"/>
      <c r="D31" s="96" t="s">
        <v>87</v>
      </c>
      <c r="E31" s="76">
        <v>117664.28</v>
      </c>
      <c r="F31" s="97">
        <v>17649.64</v>
      </c>
      <c r="G31" s="76">
        <v>100014.64</v>
      </c>
      <c r="H31" s="78" t="s">
        <v>63</v>
      </c>
      <c r="I31" s="78" t="s">
        <v>63</v>
      </c>
      <c r="J31" s="78" t="s">
        <v>63</v>
      </c>
      <c r="K31" s="78" t="s">
        <v>63</v>
      </c>
      <c r="L31" s="78" t="s">
        <v>63</v>
      </c>
      <c r="M31" s="78" t="s">
        <v>63</v>
      </c>
      <c r="N31" s="78" t="s">
        <v>63</v>
      </c>
      <c r="O31" s="78" t="s">
        <v>63</v>
      </c>
      <c r="P31" s="78" t="s">
        <v>63</v>
      </c>
      <c r="Q31" s="78" t="s">
        <v>63</v>
      </c>
    </row>
    <row r="32" spans="1:17" s="73" customFormat="1" ht="42" customHeight="1">
      <c r="A32" s="132"/>
      <c r="B32" s="74" t="s">
        <v>49</v>
      </c>
      <c r="C32" s="77"/>
      <c r="D32" s="96" t="s">
        <v>87</v>
      </c>
      <c r="E32" s="97">
        <v>105000</v>
      </c>
      <c r="F32" s="97">
        <v>15750</v>
      </c>
      <c r="G32" s="97">
        <v>89250</v>
      </c>
      <c r="H32" s="97">
        <v>105000</v>
      </c>
      <c r="I32" s="97">
        <v>15750</v>
      </c>
      <c r="J32" s="79" t="s">
        <v>63</v>
      </c>
      <c r="K32" s="79" t="s">
        <v>63</v>
      </c>
      <c r="L32" s="97">
        <v>15750</v>
      </c>
      <c r="M32" s="97">
        <v>89250</v>
      </c>
      <c r="N32" s="79" t="s">
        <v>63</v>
      </c>
      <c r="O32" s="79" t="s">
        <v>63</v>
      </c>
      <c r="P32" s="79" t="s">
        <v>63</v>
      </c>
      <c r="Q32" s="97">
        <v>89250</v>
      </c>
    </row>
    <row r="33" spans="1:17" s="73" customFormat="1" ht="15" hidden="1">
      <c r="A33" s="132"/>
      <c r="B33" s="74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</row>
    <row r="34" spans="1:17" s="73" customFormat="1" ht="15" hidden="1">
      <c r="A34" s="133"/>
      <c r="B34" s="98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</row>
    <row r="35" spans="1:17" s="73" customFormat="1" ht="15" hidden="1">
      <c r="A35" s="100"/>
      <c r="B35" s="101"/>
      <c r="C35" s="157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9"/>
    </row>
    <row r="36" spans="1:17" s="71" customFormat="1" ht="38.25" customHeight="1">
      <c r="A36" s="130" t="s">
        <v>89</v>
      </c>
      <c r="B36" s="130"/>
      <c r="C36" s="144" t="s">
        <v>63</v>
      </c>
      <c r="D36" s="145"/>
      <c r="E36" s="102">
        <f>E10+E24</f>
        <v>4846973.119999999</v>
      </c>
      <c r="F36" s="102">
        <f>F10+F24</f>
        <v>3021029.48</v>
      </c>
      <c r="G36" s="102">
        <f>G10+G24</f>
        <v>1825943.6400000001</v>
      </c>
      <c r="H36" s="102">
        <f>H10+H24</f>
        <v>1996873</v>
      </c>
      <c r="I36" s="102">
        <f>I10+I24</f>
        <v>1132266</v>
      </c>
      <c r="J36" s="103" t="s">
        <v>63</v>
      </c>
      <c r="K36" s="103" t="s">
        <v>63</v>
      </c>
      <c r="L36" s="102">
        <f>L10+L24</f>
        <v>1132266</v>
      </c>
      <c r="M36" s="102">
        <f>M10+M24</f>
        <v>864607</v>
      </c>
      <c r="N36" s="102">
        <v>552822</v>
      </c>
      <c r="O36" s="103" t="s">
        <v>63</v>
      </c>
      <c r="P36" s="103" t="s">
        <v>63</v>
      </c>
      <c r="Q36" s="102">
        <f>Q10+Q24</f>
        <v>311785</v>
      </c>
    </row>
    <row r="38" spans="1:10" ht="11.25">
      <c r="A38" s="131" t="s">
        <v>90</v>
      </c>
      <c r="B38" s="131"/>
      <c r="C38" s="131"/>
      <c r="D38" s="131"/>
      <c r="E38" s="131"/>
      <c r="F38" s="131"/>
      <c r="G38" s="131"/>
      <c r="H38" s="131"/>
      <c r="I38" s="131"/>
      <c r="J38" s="131"/>
    </row>
    <row r="39" spans="1:10" ht="11.25">
      <c r="A39" s="104" t="s">
        <v>91</v>
      </c>
      <c r="B39" s="104"/>
      <c r="C39" s="104"/>
      <c r="D39" s="104"/>
      <c r="E39" s="104"/>
      <c r="F39" s="104"/>
      <c r="G39" s="104"/>
      <c r="H39" s="104"/>
      <c r="I39" s="104"/>
      <c r="J39" s="104"/>
    </row>
    <row r="40" spans="1:10" ht="11.25">
      <c r="A40" s="104"/>
      <c r="B40" s="104"/>
      <c r="C40" s="104"/>
      <c r="D40" s="104"/>
      <c r="E40" s="104"/>
      <c r="F40" s="104"/>
      <c r="G40" s="104"/>
      <c r="H40" s="104"/>
      <c r="I40" s="104"/>
      <c r="J40" s="104"/>
    </row>
  </sheetData>
  <sheetProtection/>
  <mergeCells count="31">
    <mergeCell ref="A1:Q1"/>
    <mergeCell ref="C36:D36"/>
    <mergeCell ref="C25:Q28"/>
    <mergeCell ref="C24:D24"/>
    <mergeCell ref="C35:Q35"/>
    <mergeCell ref="N7:Q7"/>
    <mergeCell ref="C10:D10"/>
    <mergeCell ref="C11:Q14"/>
    <mergeCell ref="M7:M8"/>
    <mergeCell ref="H3:Q3"/>
    <mergeCell ref="H4:Q4"/>
    <mergeCell ref="I5:Q5"/>
    <mergeCell ref="M6:Q6"/>
    <mergeCell ref="H5:H8"/>
    <mergeCell ref="I6:L6"/>
    <mergeCell ref="I7:I8"/>
    <mergeCell ref="J7:L7"/>
    <mergeCell ref="E3:E8"/>
    <mergeCell ref="F4:F8"/>
    <mergeCell ref="G4:G8"/>
    <mergeCell ref="F3:G3"/>
    <mergeCell ref="A3:A8"/>
    <mergeCell ref="B3:B8"/>
    <mergeCell ref="C3:C8"/>
    <mergeCell ref="D3:D8"/>
    <mergeCell ref="A36:B36"/>
    <mergeCell ref="A38:J38"/>
    <mergeCell ref="A11:A19"/>
    <mergeCell ref="A25:A34"/>
    <mergeCell ref="C20:Q21"/>
    <mergeCell ref="A20:A23"/>
  </mergeCells>
  <printOptions/>
  <pageMargins left="0.3937007874015748" right="0.1968503937007874" top="0.6692913385826772" bottom="0.1968503937007874" header="0.1968503937007874" footer="0.5118110236220472"/>
  <pageSetup horizontalDpi="300" verticalDpi="300" orientation="landscape" paperSize="9" scale="70" r:id="rId1"/>
  <headerFooter alignWithMargins="0">
    <oddHeader>&amp;R&amp;"Times New Roman,Normalny"&amp;14Tabela nr 3&amp;11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UGKrzyzanow</dc:creator>
  <cp:keywords/>
  <dc:description/>
  <cp:lastModifiedBy>Właściciel</cp:lastModifiedBy>
  <cp:lastPrinted>2010-12-06T07:35:21Z</cp:lastPrinted>
  <dcterms:created xsi:type="dcterms:W3CDTF">2010-12-06T06:27:59Z</dcterms:created>
  <dcterms:modified xsi:type="dcterms:W3CDTF">2010-12-06T11:24:59Z</dcterms:modified>
  <cp:category/>
  <cp:version/>
  <cp:contentType/>
  <cp:contentStatus/>
</cp:coreProperties>
</file>