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5"/>
  </bookViews>
  <sheets>
    <sheet name="Tabela 1" sheetId="1" r:id="rId1"/>
    <sheet name="Tabela 2" sheetId="2" r:id="rId2"/>
    <sheet name="Tabela 3  " sheetId="3" r:id="rId3"/>
    <sheet name="Tabela 4" sheetId="4" r:id="rId4"/>
    <sheet name="Tabela 5" sheetId="5" r:id="rId5"/>
    <sheet name="Tabela 6 " sheetId="6" r:id="rId6"/>
  </sheets>
  <definedNames/>
  <calcPr fullCalcOnLoad="1"/>
</workbook>
</file>

<file path=xl/sharedStrings.xml><?xml version="1.0" encoding="utf-8"?>
<sst xmlns="http://schemas.openxmlformats.org/spreadsheetml/2006/main" count="353" uniqueCount="175">
  <si>
    <t>Zmiany w budżecie gminy na 2010 r.</t>
  </si>
  <si>
    <t>Dział</t>
  </si>
  <si>
    <t>§</t>
  </si>
  <si>
    <t>Źródło dochodów</t>
  </si>
  <si>
    <t>Zmniejszenie</t>
  </si>
  <si>
    <t>Zwiększenie</t>
  </si>
  <si>
    <t>Gospodarka komunalna i ochrona środowiska</t>
  </si>
  <si>
    <t>Razem</t>
  </si>
  <si>
    <t>Dochody bieżące</t>
  </si>
  <si>
    <t>Dochody majątkowe</t>
  </si>
  <si>
    <t>Plan dochodów po zmianach:</t>
  </si>
  <si>
    <t>ogółem:</t>
  </si>
  <si>
    <t>w tym:</t>
  </si>
  <si>
    <t>bieżące</t>
  </si>
  <si>
    <t>majątkowe</t>
  </si>
  <si>
    <t>010</t>
  </si>
  <si>
    <t>Rolnictwo i łowiectwo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</si>
  <si>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</si>
  <si>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6207</t>
  </si>
  <si>
    <t>Kultura i ochrona dziedzictwa narodowego</t>
  </si>
  <si>
    <t>w tym: środki na inwestycje z udziałem środków unijnych</t>
  </si>
  <si>
    <t>758</t>
  </si>
  <si>
    <t>Rózne rozliczenia</t>
  </si>
  <si>
    <t>2920</t>
  </si>
  <si>
    <t>Subwencje ogólne z budżetu państwa</t>
  </si>
  <si>
    <t>Ogółem zmniejszenie dochodów</t>
  </si>
  <si>
    <t>w tym:  środki na inwestycje z udziałem środków unijnych        0,00</t>
  </si>
  <si>
    <t>Rozdział</t>
  </si>
  <si>
    <t>Nazwa</t>
  </si>
  <si>
    <t>Rodzaj wydatku</t>
  </si>
  <si>
    <t>Zadania statutowe</t>
  </si>
  <si>
    <t>Transport i łaczność</t>
  </si>
  <si>
    <t>Drogi publiczne gminne</t>
  </si>
  <si>
    <t>Wynagrodzenia i pochodne</t>
  </si>
  <si>
    <t>Administracja publiczna</t>
  </si>
  <si>
    <t>Pozostała działalność</t>
  </si>
  <si>
    <t>Dochody od osób prawnych, od osób fizycznych i innych jednostek nieposiadających osobowości prawnej oraz wydatki związane z ich poborem</t>
  </si>
  <si>
    <t>Pobór podatków, opłat i niepodatkowych należności budżetowch</t>
  </si>
  <si>
    <t>Oświata i wychowanie</t>
  </si>
  <si>
    <t>Inwestycje i zadania inwestycyjne</t>
  </si>
  <si>
    <t>Gimnazja</t>
  </si>
  <si>
    <t>90001</t>
  </si>
  <si>
    <t>w tym: z udziałem środków unijnych</t>
  </si>
  <si>
    <t>Ogółem zmniejszenie wydatków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</si>
  <si>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w tym:</t>
  </si>
  <si>
    <t xml:space="preserve">Zadania statutowe                                                                                     </t>
  </si>
  <si>
    <t>Wydatki majątkowe</t>
  </si>
  <si>
    <t>w tym:                                                                                                                                                                  inwestycje i zadania inwestycyjne</t>
  </si>
  <si>
    <t>Plan wydatków po zmianach:</t>
  </si>
  <si>
    <t>w tym: bieżące</t>
  </si>
  <si>
    <t>01030</t>
  </si>
  <si>
    <t>Izby rolnicze</t>
  </si>
  <si>
    <t>Urzędy gmin</t>
  </si>
  <si>
    <t>Pomoc społeczna</t>
  </si>
  <si>
    <t>Dodatki mieszkaniowe</t>
  </si>
  <si>
    <t>Ośrodki pomocy społecznej</t>
  </si>
  <si>
    <t>Świadczenia na rzecz osób fizycznych</t>
  </si>
  <si>
    <t>92109</t>
  </si>
  <si>
    <t>Domy i ośrodki kultury, świetlice i kluby</t>
  </si>
  <si>
    <t>Przychody i rozchody budżetu w 2010 r.</t>
  </si>
  <si>
    <t>Lp.</t>
  </si>
  <si>
    <t>Treść</t>
  </si>
  <si>
    <t>Klasyfikacja
§</t>
  </si>
  <si>
    <t xml:space="preserve">Kwota w zł.
</t>
  </si>
  <si>
    <t>Przychody ogółem:</t>
  </si>
  <si>
    <t>Nadwyżki z lat ubiegłych</t>
  </si>
  <si>
    <t>Rozchody ogółem:</t>
  </si>
  <si>
    <t>Spłaty kredytów</t>
  </si>
  <si>
    <t>Spłaty pożyczek</t>
  </si>
  <si>
    <t xml:space="preserve">Inne źródła (wolne środki) </t>
  </si>
  <si>
    <t>Zadania inwestycyjne w 2010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</si>
  <si>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</si>
  <si>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</si>
  <si>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</si>
  <si>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</si>
  <si>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</si>
  <si>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2010                          </t>
    </r>
    <r>
      <rPr>
        <b/>
        <sz val="10"/>
        <rFont val="Arial CE"/>
        <family val="0"/>
      </rPr>
      <t>(7+8+9)</t>
    </r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</si>
  <si>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</si>
  <si>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</si>
  <si>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</si>
  <si>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</si>
  <si>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</si>
  <si>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</t>
  </si>
  <si>
    <t>60016</t>
  </si>
  <si>
    <t>Wykonanie dokumentacji na drogę w Kaszewach Dwornych</t>
  </si>
  <si>
    <t>UG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</si>
  <si>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</si>
  <si>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</si>
  <si>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                  Micin - Rybie (wraz z dokumentacją)</t>
  </si>
  <si>
    <t>Przebudowa drogi nr 102156E Psurze - Kaszewy Kościelne</t>
  </si>
  <si>
    <t>UG, ZGRK</t>
  </si>
  <si>
    <t>750</t>
  </si>
  <si>
    <t>75023</t>
  </si>
  <si>
    <t>Zakup zestawu komputerowego</t>
  </si>
  <si>
    <t>Budowa Zintegrowanego Systemu e-Usług Publicznych Województwa Łódzkiego (Wrota Regionu łódzkiego)</t>
  </si>
  <si>
    <t>UG, Urząd Marszałkowski</t>
  </si>
  <si>
    <t>Zakup urządzenia wielofunkcyjnego dla SP w Micinie</t>
  </si>
  <si>
    <t>Zakup urządzenia wielofunkcyjnego dla SP w Wałach</t>
  </si>
  <si>
    <t>Wykonanie dokumentacji na utworzenie szkolnego placu zabaw przy Szkole Podstawowej w Kaszewach Dwornych</t>
  </si>
  <si>
    <t>900</t>
  </si>
  <si>
    <t>Rozbudowa oczyszczalni ścieków w Kterach i Łękach</t>
  </si>
  <si>
    <t>921</t>
  </si>
  <si>
    <t>Rozbudowa budynku świetlicy wiejskiej w Krzyżanowie</t>
  </si>
  <si>
    <t>Zakup gruntów pod rozbudowę świetlicy wiejskiej w Krzyżanowie</t>
  </si>
  <si>
    <t>Opracowanie projektu zagospodarowania terenu przy rozbudowie świetlicy w Krzyżanowie</t>
  </si>
  <si>
    <t>Zakup gruntów pod zagospodarowanie terenu przy świetlicy wiejskiej w Krzyżanowie</t>
  </si>
  <si>
    <t>OGÓŁEM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</si>
  <si>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</si>
  <si>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</si>
  <si>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</si>
  <si>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</si>
  <si>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</si>
  <si>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</si>
  <si>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</si>
  <si>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</si>
  <si>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</si>
  <si>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</si>
  <si>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</si>
  <si>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</si>
  <si>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</si>
  <si>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</si>
  <si>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</si>
  <si>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</si>
  <si>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</si>
  <si>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</si>
  <si>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</si>
  <si>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</si>
  <si>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</si>
  <si>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</si>
  <si>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</t>
  </si>
  <si>
    <t>Program: Program Rozwoju Obszarów Wiejskich na lata 2007-2013</t>
  </si>
  <si>
    <t>OŚ 3 - Jakość życia na obszarach wiejskich i różnicowanie gospodarki wiejskiej</t>
  </si>
  <si>
    <t>Działanie: 321 - Podstawowe usługi dla gosppodarki i ludności wiejskiej</t>
  </si>
  <si>
    <t>Nazwa projektu: "Przebudowa i rozbudowa stacji uzdatniania wody w Krzyżanowie oraz rozbudowa oczyszczalni ścieków w Łękach Kościelnych i Kterach</t>
  </si>
  <si>
    <t>Razem wydatki:</t>
  </si>
  <si>
    <t>z tego 2008 r.</t>
  </si>
  <si>
    <t>dział 900                    rozdz. 90001</t>
  </si>
  <si>
    <t>2008 r.</t>
  </si>
  <si>
    <t>dział 010 rozdz.01010</t>
  </si>
  <si>
    <t>2009 r.</t>
  </si>
  <si>
    <t>GFOŚ</t>
  </si>
  <si>
    <t>1.2</t>
  </si>
  <si>
    <t>Działanie: 313, 322, 323 - Odnowa i rozwój wsi</t>
  </si>
  <si>
    <t>Nazwa projektu: "Rozbudowa budynku świetlicy wiejskiej w Krzyżanowie"</t>
  </si>
  <si>
    <t>dział 921                    rozdz. 92109</t>
  </si>
  <si>
    <t>z tego 2010 r.</t>
  </si>
  <si>
    <t>Wydatki bieżące razem:</t>
  </si>
  <si>
    <t xml:space="preserve">  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</si>
  <si>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</si>
  <si>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</si>
  <si>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</si>
  <si>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</si>
  <si>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</si>
  <si>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</si>
  <si>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</si>
  <si>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</si>
  <si>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</si>
  <si>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Limity wydatków na wieloletnie programy inwestycyjne w latach 2010 - 2013</t>
  </si>
  <si>
    <t>Nazwa zadania inwestycyjnego
i okres realizacji
(w latach)</t>
  </si>
  <si>
    <t>rok budżetowy 2010      (7+8+9)</t>
  </si>
  <si>
    <t>2011 r.</t>
  </si>
  <si>
    <t>2012 r.</t>
  </si>
  <si>
    <t>2013 r.</t>
  </si>
  <si>
    <t>wydatki na programy finansowane z udziałem środków, o których mowa w art. 5 ust. 1 pkt    2 i 3 ufp</t>
  </si>
  <si>
    <t>01010</t>
  </si>
  <si>
    <t>Budowa kanalizacji sanitarnej; I etap  2011 r.: Miasto Kutno, Psurze, Julianów, Kaszewy Tarnowskie; II etap 2012 r.: Kaszewy Kolonia, Kaszewy Kośćielne, Sokół, Kaszewy Dworne; III etap 2013 r.: Wojciechowice, Zawady - okres realizacji 2011-2013</t>
  </si>
  <si>
    <t>Środki własne</t>
  </si>
  <si>
    <t>Środki pozostałe</t>
  </si>
  <si>
    <t>801</t>
  </si>
  <si>
    <t>80110</t>
  </si>
  <si>
    <t>Termomodernizacja budynku Gimnazjum w Krzyżanowie</t>
  </si>
  <si>
    <t>90011</t>
  </si>
  <si>
    <t>Budowa przydomowych oczyszczalni ścieków w ilości 69 szt. - okres realizacji 2011 -2013</t>
  </si>
  <si>
    <t>Rozbudowa budynku świetlicy wiejskiej w Krzyżanowie - okres realizacji 2010- 2011</t>
  </si>
  <si>
    <t>Przychody z zaciągniętych pożyczek na finansowanie zadań realizowanych z udziałem środków pochodzących z budżetu Unii Europejskiej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</si>
</sst>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6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5"/>
      <name val="Arial CE"/>
      <family val="2"/>
    </font>
    <font>
      <b/>
      <sz val="14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0" xfId="54" applyFont="1" applyAlignment="1">
      <alignment vertical="center"/>
      <protection/>
    </xf>
    <xf numFmtId="0" fontId="12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13" fillId="0" borderId="13" xfId="54" applyFont="1" applyBorder="1" applyAlignment="1">
      <alignment horizontal="center" vertical="center"/>
      <protection/>
    </xf>
    <xf numFmtId="49" fontId="13" fillId="0" borderId="13" xfId="54" applyNumberFormat="1" applyFont="1" applyBorder="1" applyAlignment="1">
      <alignment horizontal="center" vertical="center"/>
      <protection/>
    </xf>
    <xf numFmtId="49" fontId="13" fillId="0" borderId="19" xfId="54" applyNumberFormat="1" applyFont="1" applyBorder="1" applyAlignment="1">
      <alignment horizontal="center" vertical="center"/>
      <protection/>
    </xf>
    <xf numFmtId="0" fontId="13" fillId="0" borderId="14" xfId="54" applyFont="1" applyBorder="1" applyAlignment="1">
      <alignment vertical="center" wrapText="1"/>
      <protection/>
    </xf>
    <xf numFmtId="3" fontId="13" fillId="0" borderId="13" xfId="54" applyNumberFormat="1" applyFont="1" applyBorder="1" applyAlignment="1">
      <alignment horizontal="right" vertical="center"/>
      <protection/>
    </xf>
    <xf numFmtId="3" fontId="13" fillId="0" borderId="20" xfId="54" applyNumberFormat="1" applyFont="1" applyBorder="1" applyAlignment="1">
      <alignment horizontal="right" vertical="center"/>
      <protection/>
    </xf>
    <xf numFmtId="0" fontId="8" fillId="0" borderId="13" xfId="54" applyFont="1" applyBorder="1" applyAlignment="1">
      <alignment horizontal="center" vertical="center"/>
      <protection/>
    </xf>
    <xf numFmtId="0" fontId="14" fillId="0" borderId="0" xfId="54" applyFont="1" applyFill="1" applyBorder="1" applyAlignment="1">
      <alignment vertical="center"/>
      <protection/>
    </xf>
    <xf numFmtId="0" fontId="14" fillId="0" borderId="0" xfId="54" applyFont="1" applyBorder="1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13" fillId="0" borderId="17" xfId="54" applyFont="1" applyBorder="1" applyAlignment="1">
      <alignment vertical="center" wrapText="1"/>
      <protection/>
    </xf>
    <xf numFmtId="3" fontId="13" fillId="0" borderId="13" xfId="54" applyNumberFormat="1" applyFont="1" applyBorder="1" applyAlignment="1">
      <alignment vertical="center"/>
      <protection/>
    </xf>
    <xf numFmtId="3" fontId="13" fillId="0" borderId="20" xfId="54" applyNumberFormat="1" applyFont="1" applyBorder="1" applyAlignment="1">
      <alignment vertical="center"/>
      <protection/>
    </xf>
    <xf numFmtId="3" fontId="13" fillId="0" borderId="13" xfId="54" applyNumberFormat="1" applyFont="1" applyBorder="1" applyAlignment="1">
      <alignment vertical="center" wrapText="1"/>
      <protection/>
    </xf>
    <xf numFmtId="0" fontId="8" fillId="0" borderId="13" xfId="54" applyFont="1" applyFill="1" applyBorder="1" applyAlignment="1">
      <alignment horizontal="center" vertical="center"/>
      <protection/>
    </xf>
    <xf numFmtId="3" fontId="13" fillId="0" borderId="21" xfId="54" applyNumberFormat="1" applyFont="1" applyBorder="1" applyAlignment="1">
      <alignment vertical="center"/>
      <protection/>
    </xf>
    <xf numFmtId="0" fontId="13" fillId="0" borderId="17" xfId="54" applyFont="1" applyBorder="1" applyAlignment="1">
      <alignment horizontal="center" vertical="center"/>
      <protection/>
    </xf>
    <xf numFmtId="49" fontId="13" fillId="0" borderId="17" xfId="54" applyNumberFormat="1" applyFont="1" applyBorder="1" applyAlignment="1">
      <alignment horizontal="center" vertical="center"/>
      <protection/>
    </xf>
    <xf numFmtId="3" fontId="13" fillId="0" borderId="17" xfId="54" applyNumberFormat="1" applyFont="1" applyBorder="1" applyAlignment="1">
      <alignment vertical="center"/>
      <protection/>
    </xf>
    <xf numFmtId="3" fontId="13" fillId="0" borderId="22" xfId="54" applyNumberFormat="1" applyFont="1" applyBorder="1" applyAlignment="1">
      <alignment vertical="center"/>
      <protection/>
    </xf>
    <xf numFmtId="3" fontId="13" fillId="0" borderId="17" xfId="54" applyNumberFormat="1" applyFont="1" applyBorder="1" applyAlignment="1">
      <alignment horizontal="right" vertical="center" wrapText="1"/>
      <protection/>
    </xf>
    <xf numFmtId="3" fontId="13" fillId="0" borderId="23" xfId="54" applyNumberFormat="1" applyFont="1" applyBorder="1" applyAlignment="1">
      <alignment vertical="center"/>
      <protection/>
    </xf>
    <xf numFmtId="3" fontId="8" fillId="0" borderId="13" xfId="54" applyNumberFormat="1" applyFont="1" applyBorder="1" applyAlignment="1">
      <alignment horizontal="center" vertical="center"/>
      <protection/>
    </xf>
    <xf numFmtId="3" fontId="8" fillId="0" borderId="0" xfId="54" applyNumberFormat="1" applyFont="1" applyBorder="1" applyAlignment="1">
      <alignment vertical="center"/>
      <protection/>
    </xf>
    <xf numFmtId="3" fontId="8" fillId="0" borderId="0" xfId="54" applyNumberFormat="1" applyFont="1" applyBorder="1" applyAlignment="1">
      <alignment horizontal="center" vertical="center"/>
      <protection/>
    </xf>
    <xf numFmtId="3" fontId="8" fillId="0" borderId="17" xfId="54" applyNumberFormat="1" applyFont="1" applyBorder="1" applyAlignment="1">
      <alignment horizontal="center" vertical="center" wrapText="1"/>
      <protection/>
    </xf>
    <xf numFmtId="3" fontId="8" fillId="0" borderId="13" xfId="54" applyNumberFormat="1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left" vertical="center" wrapText="1"/>
      <protection/>
    </xf>
    <xf numFmtId="3" fontId="13" fillId="0" borderId="17" xfId="54" applyNumberFormat="1" applyFont="1" applyBorder="1" applyAlignment="1">
      <alignment horizontal="right" vertical="center"/>
      <protection/>
    </xf>
    <xf numFmtId="3" fontId="8" fillId="0" borderId="17" xfId="54" applyNumberFormat="1" applyFont="1" applyBorder="1" applyAlignment="1">
      <alignment horizontal="center" vertical="center"/>
      <protection/>
    </xf>
    <xf numFmtId="3" fontId="13" fillId="0" borderId="13" xfId="54" applyNumberFormat="1" applyFont="1" applyBorder="1" applyAlignment="1">
      <alignment horizontal="right" vertical="center" wrapText="1"/>
      <protection/>
    </xf>
    <xf numFmtId="0" fontId="13" fillId="0" borderId="12" xfId="54" applyFont="1" applyBorder="1" applyAlignment="1">
      <alignment horizontal="center" vertical="center"/>
      <protection/>
    </xf>
    <xf numFmtId="49" fontId="13" fillId="0" borderId="12" xfId="54" applyNumberFormat="1" applyFont="1" applyBorder="1" applyAlignment="1">
      <alignment horizontal="center" vertical="center"/>
      <protection/>
    </xf>
    <xf numFmtId="0" fontId="13" fillId="0" borderId="12" xfId="54" applyFont="1" applyBorder="1" applyAlignment="1">
      <alignment vertical="center" wrapText="1"/>
      <protection/>
    </xf>
    <xf numFmtId="3" fontId="13" fillId="0" borderId="12" xfId="54" applyNumberFormat="1" applyFont="1" applyBorder="1" applyAlignment="1">
      <alignment horizontal="right" vertical="center"/>
      <protection/>
    </xf>
    <xf numFmtId="3" fontId="13" fillId="0" borderId="12" xfId="54" applyNumberFormat="1" applyFont="1" applyBorder="1" applyAlignment="1">
      <alignment vertical="center"/>
      <protection/>
    </xf>
    <xf numFmtId="3" fontId="13" fillId="0" borderId="24" xfId="54" applyNumberFormat="1" applyFont="1" applyBorder="1" applyAlignment="1">
      <alignment vertical="center"/>
      <protection/>
    </xf>
    <xf numFmtId="3" fontId="13" fillId="0" borderId="12" xfId="54" applyNumberFormat="1" applyFont="1" applyBorder="1" applyAlignment="1">
      <alignment horizontal="right" vertical="center" wrapText="1"/>
      <protection/>
    </xf>
    <xf numFmtId="3" fontId="8" fillId="0" borderId="12" xfId="54" applyNumberFormat="1" applyFont="1" applyBorder="1" applyAlignment="1">
      <alignment horizontal="center" vertical="center"/>
      <protection/>
    </xf>
    <xf numFmtId="3" fontId="15" fillId="0" borderId="10" xfId="54" applyNumberFormat="1" applyFont="1" applyBorder="1" applyAlignment="1">
      <alignment vertical="center"/>
      <protection/>
    </xf>
    <xf numFmtId="3" fontId="16" fillId="0" borderId="10" xfId="54" applyNumberFormat="1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17" fillId="0" borderId="0" xfId="54" applyFont="1" applyAlignment="1">
      <alignment vertical="center"/>
      <protection/>
    </xf>
    <xf numFmtId="0" fontId="20" fillId="0" borderId="0" xfId="52" applyFont="1" applyAlignment="1">
      <alignment vertical="center"/>
      <protection/>
    </xf>
    <xf numFmtId="0" fontId="21" fillId="0" borderId="0" xfId="52" applyFont="1">
      <alignment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vertical="center"/>
      <protection/>
    </xf>
    <xf numFmtId="4" fontId="23" fillId="0" borderId="14" xfId="52" applyNumberFormat="1" applyFont="1" applyBorder="1" applyAlignment="1">
      <alignment horizontal="right" vertical="center"/>
      <protection/>
    </xf>
    <xf numFmtId="3" fontId="23" fillId="0" borderId="14" xfId="52" applyNumberFormat="1" applyFont="1" applyBorder="1" applyAlignment="1">
      <alignment horizontal="right" vertical="center"/>
      <protection/>
    </xf>
    <xf numFmtId="0" fontId="22" fillId="0" borderId="0" xfId="52" applyFont="1" applyAlignment="1">
      <alignment vertical="center"/>
      <protection/>
    </xf>
    <xf numFmtId="0" fontId="6" fillId="0" borderId="17" xfId="52" applyFont="1" applyBorder="1" applyAlignment="1">
      <alignment vertical="center" wrapText="1"/>
      <protection/>
    </xf>
    <xf numFmtId="0" fontId="21" fillId="0" borderId="0" xfId="52" applyFont="1" applyAlignment="1">
      <alignment vertical="center"/>
      <protection/>
    </xf>
    <xf numFmtId="0" fontId="6" fillId="0" borderId="17" xfId="52" applyFont="1" applyBorder="1" applyAlignment="1">
      <alignment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4" fontId="6" fillId="0" borderId="17" xfId="52" applyNumberFormat="1" applyFont="1" applyBorder="1" applyAlignment="1">
      <alignment vertical="center"/>
      <protection/>
    </xf>
    <xf numFmtId="3" fontId="6" fillId="0" borderId="17" xfId="52" applyNumberFormat="1" applyFont="1" applyBorder="1" applyAlignment="1">
      <alignment vertical="center"/>
      <protection/>
    </xf>
    <xf numFmtId="4" fontId="6" fillId="0" borderId="17" xfId="52" applyNumberFormat="1" applyFont="1" applyBorder="1" applyAlignment="1">
      <alignment horizontal="center" vertical="center"/>
      <protection/>
    </xf>
    <xf numFmtId="3" fontId="6" fillId="0" borderId="17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left" vertical="center"/>
      <protection/>
    </xf>
    <xf numFmtId="0" fontId="6" fillId="0" borderId="18" xfId="52" applyFont="1" applyBorder="1" applyAlignment="1">
      <alignment vertical="center"/>
      <protection/>
    </xf>
    <xf numFmtId="0" fontId="24" fillId="0" borderId="18" xfId="52" applyFont="1" applyBorder="1" applyAlignment="1">
      <alignment horizontal="left" vertical="center" wrapText="1"/>
      <protection/>
    </xf>
    <xf numFmtId="4" fontId="6" fillId="0" borderId="18" xfId="52" applyNumberFormat="1" applyFont="1" applyBorder="1" applyAlignment="1">
      <alignment vertical="center"/>
      <protection/>
    </xf>
    <xf numFmtId="4" fontId="6" fillId="0" borderId="25" xfId="52" applyNumberFormat="1" applyFont="1" applyBorder="1" applyAlignment="1">
      <alignment vertical="center"/>
      <protection/>
    </xf>
    <xf numFmtId="3" fontId="6" fillId="0" borderId="18" xfId="52" applyNumberFormat="1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26" xfId="52" applyFont="1" applyBorder="1" applyAlignment="1">
      <alignment vertical="center"/>
      <protection/>
    </xf>
    <xf numFmtId="4" fontId="6" fillId="0" borderId="22" xfId="52" applyNumberFormat="1" applyFont="1" applyBorder="1" applyAlignment="1">
      <alignment vertical="center"/>
      <protection/>
    </xf>
    <xf numFmtId="4" fontId="6" fillId="0" borderId="27" xfId="52" applyNumberFormat="1" applyFont="1" applyBorder="1" applyAlignment="1">
      <alignment vertical="center"/>
      <protection/>
    </xf>
    <xf numFmtId="4" fontId="6" fillId="0" borderId="28" xfId="52" applyNumberFormat="1" applyFont="1" applyBorder="1" applyAlignment="1">
      <alignment vertical="center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vertical="center"/>
      <protection/>
    </xf>
    <xf numFmtId="4" fontId="23" fillId="0" borderId="13" xfId="52" applyNumberFormat="1" applyFont="1" applyBorder="1" applyAlignment="1">
      <alignment vertical="center"/>
      <protection/>
    </xf>
    <xf numFmtId="4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7" xfId="52" applyNumberFormat="1" applyFont="1" applyBorder="1" applyAlignment="1">
      <alignment vertical="center" wrapText="1"/>
      <protection/>
    </xf>
    <xf numFmtId="4" fontId="6" fillId="0" borderId="17" xfId="52" applyNumberFormat="1" applyFont="1" applyBorder="1" applyAlignment="1">
      <alignment horizontal="right" vertical="center"/>
      <protection/>
    </xf>
    <xf numFmtId="0" fontId="6" fillId="0" borderId="15" xfId="52" applyFont="1" applyBorder="1" applyAlignment="1">
      <alignment vertical="center"/>
      <protection/>
    </xf>
    <xf numFmtId="3" fontId="6" fillId="0" borderId="15" xfId="52" applyNumberFormat="1" applyFont="1" applyBorder="1" applyAlignment="1">
      <alignment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vertical="center"/>
      <protection/>
    </xf>
    <xf numFmtId="4" fontId="23" fillId="0" borderId="10" xfId="52" applyNumberFormat="1" applyFont="1" applyBorder="1" applyAlignment="1">
      <alignment vertical="center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5" fillId="0" borderId="0" xfId="52" applyFont="1">
      <alignment/>
      <protection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5" fillId="33" borderId="29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8" fillId="0" borderId="14" xfId="53" applyFont="1" applyBorder="1" applyAlignment="1">
      <alignment horizontal="center" vertical="center"/>
      <protection/>
    </xf>
    <xf numFmtId="49" fontId="8" fillId="0" borderId="14" xfId="53" applyNumberFormat="1" applyFont="1" applyBorder="1" applyAlignment="1">
      <alignment horizontal="center" vertical="center"/>
      <protection/>
    </xf>
    <xf numFmtId="0" fontId="8" fillId="0" borderId="14" xfId="53" applyFont="1" applyBorder="1" applyAlignment="1">
      <alignment vertical="center" wrapText="1"/>
      <protection/>
    </xf>
    <xf numFmtId="3" fontId="8" fillId="0" borderId="14" xfId="53" applyNumberFormat="1" applyFont="1" applyBorder="1" applyAlignment="1">
      <alignment vertical="center"/>
      <protection/>
    </xf>
    <xf numFmtId="3" fontId="8" fillId="0" borderId="30" xfId="53" applyNumberFormat="1" applyFont="1" applyBorder="1" applyAlignment="1">
      <alignment vertical="center"/>
      <protection/>
    </xf>
    <xf numFmtId="3" fontId="8" fillId="0" borderId="14" xfId="53" applyNumberFormat="1" applyFont="1" applyBorder="1" applyAlignment="1">
      <alignment horizontal="right" vertical="center" wrapText="1"/>
      <protection/>
    </xf>
    <xf numFmtId="3" fontId="8" fillId="0" borderId="31" xfId="53" applyNumberFormat="1" applyFont="1" applyBorder="1" applyAlignment="1">
      <alignment vertical="center"/>
      <protection/>
    </xf>
    <xf numFmtId="3" fontId="8" fillId="0" borderId="14" xfId="53" applyNumberFormat="1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49" fontId="8" fillId="0" borderId="17" xfId="53" applyNumberFormat="1" applyFont="1" applyBorder="1" applyAlignment="1">
      <alignment horizontal="center" vertical="center"/>
      <protection/>
    </xf>
    <xf numFmtId="0" fontId="8" fillId="0" borderId="17" xfId="53" applyFont="1" applyBorder="1" applyAlignment="1">
      <alignment vertical="center" wrapText="1"/>
      <protection/>
    </xf>
    <xf numFmtId="3" fontId="8" fillId="0" borderId="17" xfId="53" applyNumberFormat="1" applyFont="1" applyBorder="1" applyAlignment="1">
      <alignment vertical="center"/>
      <protection/>
    </xf>
    <xf numFmtId="3" fontId="8" fillId="0" borderId="22" xfId="53" applyNumberFormat="1" applyFont="1" applyBorder="1" applyAlignment="1">
      <alignment vertical="center"/>
      <protection/>
    </xf>
    <xf numFmtId="3" fontId="8" fillId="0" borderId="17" xfId="53" applyNumberFormat="1" applyFont="1" applyBorder="1" applyAlignment="1">
      <alignment horizontal="right" vertical="center" wrapText="1"/>
      <protection/>
    </xf>
    <xf numFmtId="3" fontId="8" fillId="0" borderId="28" xfId="53" applyNumberFormat="1" applyFont="1" applyBorder="1" applyAlignment="1">
      <alignment vertical="center"/>
      <protection/>
    </xf>
    <xf numFmtId="3" fontId="8" fillId="0" borderId="18" xfId="53" applyNumberFormat="1" applyFont="1" applyBorder="1" applyAlignment="1">
      <alignment vertical="center"/>
      <protection/>
    </xf>
    <xf numFmtId="3" fontId="8" fillId="0" borderId="18" xfId="53" applyNumberFormat="1" applyFont="1" applyBorder="1" applyAlignment="1">
      <alignment horizontal="center" vertical="center"/>
      <protection/>
    </xf>
    <xf numFmtId="3" fontId="8" fillId="0" borderId="13" xfId="53" applyNumberFormat="1" applyFont="1" applyBorder="1" applyAlignment="1">
      <alignment horizontal="center" vertical="center" wrapText="1"/>
      <protection/>
    </xf>
    <xf numFmtId="3" fontId="8" fillId="0" borderId="17" xfId="53" applyNumberFormat="1" applyFont="1" applyBorder="1" applyAlignment="1">
      <alignment horizontal="center" vertical="center"/>
      <protection/>
    </xf>
    <xf numFmtId="3" fontId="8" fillId="0" borderId="17" xfId="53" applyNumberFormat="1" applyFont="1" applyBorder="1" applyAlignment="1">
      <alignment horizontal="center" vertical="center" wrapText="1"/>
      <protection/>
    </xf>
    <xf numFmtId="3" fontId="8" fillId="0" borderId="19" xfId="53" applyNumberFormat="1" applyFont="1" applyBorder="1" applyAlignment="1">
      <alignment vertical="center"/>
      <protection/>
    </xf>
    <xf numFmtId="3" fontId="8" fillId="0" borderId="13" xfId="53" applyNumberFormat="1" applyFont="1" applyBorder="1" applyAlignment="1">
      <alignment vertical="center"/>
      <protection/>
    </xf>
    <xf numFmtId="3" fontId="8" fillId="0" borderId="20" xfId="53" applyNumberFormat="1" applyFont="1" applyBorder="1" applyAlignment="1">
      <alignment vertical="center"/>
      <protection/>
    </xf>
    <xf numFmtId="3" fontId="8" fillId="0" borderId="12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/>
      <protection/>
    </xf>
    <xf numFmtId="49" fontId="8" fillId="0" borderId="18" xfId="53" applyNumberFormat="1" applyFont="1" applyBorder="1" applyAlignment="1">
      <alignment horizontal="center" vertical="center"/>
      <protection/>
    </xf>
    <xf numFmtId="0" fontId="8" fillId="0" borderId="18" xfId="53" applyFont="1" applyBorder="1" applyAlignment="1">
      <alignment vertical="center" wrapText="1"/>
      <protection/>
    </xf>
    <xf numFmtId="3" fontId="8" fillId="0" borderId="26" xfId="53" applyNumberFormat="1" applyFont="1" applyBorder="1" applyAlignment="1">
      <alignment vertical="center"/>
      <protection/>
    </xf>
    <xf numFmtId="3" fontId="8" fillId="0" borderId="24" xfId="53" applyNumberFormat="1" applyFont="1" applyBorder="1" applyAlignment="1">
      <alignment vertical="center"/>
      <protection/>
    </xf>
    <xf numFmtId="3" fontId="8" fillId="0" borderId="25" xfId="53" applyNumberFormat="1" applyFont="1" applyBorder="1" applyAlignment="1">
      <alignment vertical="center"/>
      <protection/>
    </xf>
    <xf numFmtId="0" fontId="8" fillId="0" borderId="10" xfId="53" applyFont="1" applyBorder="1" applyAlignment="1">
      <alignment horizontal="center" vertical="center"/>
      <protection/>
    </xf>
    <xf numFmtId="49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 wrapText="1"/>
      <protection/>
    </xf>
    <xf numFmtId="3" fontId="8" fillId="0" borderId="10" xfId="53" applyNumberFormat="1" applyFont="1" applyBorder="1" applyAlignment="1">
      <alignment vertical="center"/>
      <protection/>
    </xf>
    <xf numFmtId="3" fontId="8" fillId="0" borderId="10" xfId="53" applyNumberFormat="1" applyFont="1" applyBorder="1" applyAlignment="1">
      <alignment horizontal="right" vertical="center" wrapText="1"/>
      <protection/>
    </xf>
    <xf numFmtId="3" fontId="8" fillId="0" borderId="10" xfId="53" applyNumberFormat="1" applyFont="1" applyBorder="1" applyAlignment="1">
      <alignment horizontal="center" vertical="center"/>
      <protection/>
    </xf>
    <xf numFmtId="3" fontId="8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0" fillId="0" borderId="10" xfId="53" applyBorder="1" applyAlignment="1">
      <alignment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vertical="center"/>
      <protection/>
    </xf>
    <xf numFmtId="3" fontId="8" fillId="0" borderId="10" xfId="53" applyNumberFormat="1" applyFont="1" applyBorder="1" applyAlignment="1">
      <alignment horizontal="right" vertical="center"/>
      <protection/>
    </xf>
    <xf numFmtId="0" fontId="0" fillId="0" borderId="32" xfId="53" applyBorder="1" applyAlignment="1">
      <alignment vertical="center"/>
      <protection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33" xfId="54" applyFont="1" applyFill="1" applyBorder="1" applyAlignment="1">
      <alignment horizontal="center" vertical="center" wrapText="1"/>
      <protection/>
    </xf>
    <xf numFmtId="0" fontId="5" fillId="33" borderId="34" xfId="54" applyFont="1" applyFill="1" applyBorder="1" applyAlignment="1">
      <alignment horizontal="center" vertical="center" wrapText="1"/>
      <protection/>
    </xf>
    <xf numFmtId="0" fontId="5" fillId="33" borderId="29" xfId="54" applyFont="1" applyFill="1" applyBorder="1" applyAlignment="1">
      <alignment horizontal="center" vertical="center" wrapText="1"/>
      <protection/>
    </xf>
    <xf numFmtId="0" fontId="13" fillId="0" borderId="0" xfId="54" applyFont="1" applyAlignment="1">
      <alignment horizontal="left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5" fillId="33" borderId="16" xfId="54" applyFont="1" applyFill="1" applyBorder="1" applyAlignment="1">
      <alignment horizontal="center" vertical="center" wrapText="1"/>
      <protection/>
    </xf>
    <xf numFmtId="0" fontId="5" fillId="33" borderId="33" xfId="53" applyFont="1" applyFill="1" applyBorder="1" applyAlignment="1">
      <alignment horizontal="center" vertical="center" wrapText="1"/>
      <protection/>
    </xf>
    <xf numFmtId="0" fontId="5" fillId="33" borderId="34" xfId="53" applyFont="1" applyFill="1" applyBorder="1" applyAlignment="1">
      <alignment horizontal="center" vertical="center" wrapText="1"/>
      <protection/>
    </xf>
    <xf numFmtId="0" fontId="5" fillId="33" borderId="29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16" fillId="0" borderId="10" xfId="53" applyFont="1" applyBorder="1" applyAlignment="1">
      <alignment horizontal="left" vertical="center"/>
      <protection/>
    </xf>
    <xf numFmtId="0" fontId="26" fillId="0" borderId="0" xfId="53" applyFont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5" fillId="0" borderId="0" xfId="52" applyFont="1" applyAlignment="1">
      <alignment horizontal="left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25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3" fontId="23" fillId="0" borderId="33" xfId="52" applyNumberFormat="1" applyFont="1" applyBorder="1" applyAlignment="1">
      <alignment horizontal="center" vertical="center"/>
      <protection/>
    </xf>
    <xf numFmtId="3" fontId="23" fillId="0" borderId="29" xfId="52" applyNumberFormat="1" applyFont="1" applyBorder="1" applyAlignment="1">
      <alignment horizontal="center" vertical="center"/>
      <protection/>
    </xf>
    <xf numFmtId="171" fontId="6" fillId="0" borderId="26" xfId="52" applyNumberFormat="1" applyFont="1" applyBorder="1" applyAlignment="1">
      <alignment horizontal="right" vertical="center"/>
      <protection/>
    </xf>
    <xf numFmtId="171" fontId="6" fillId="0" borderId="35" xfId="52" applyNumberFormat="1" applyFont="1" applyBorder="1" applyAlignment="1">
      <alignment horizontal="right" vertical="center"/>
      <protection/>
    </xf>
    <xf numFmtId="171" fontId="6" fillId="0" borderId="25" xfId="52" applyNumberFormat="1" applyFont="1" applyBorder="1" applyAlignment="1">
      <alignment horizontal="right" vertical="center"/>
      <protection/>
    </xf>
    <xf numFmtId="171" fontId="6" fillId="0" borderId="24" xfId="52" applyNumberFormat="1" applyFont="1" applyBorder="1" applyAlignment="1">
      <alignment horizontal="right" vertical="center"/>
      <protection/>
    </xf>
    <xf numFmtId="171" fontId="6" fillId="0" borderId="0" xfId="52" applyNumberFormat="1" applyFont="1" applyBorder="1" applyAlignment="1">
      <alignment horizontal="right" vertical="center"/>
      <protection/>
    </xf>
    <xf numFmtId="171" fontId="6" fillId="0" borderId="36" xfId="52" applyNumberFormat="1" applyFont="1" applyBorder="1" applyAlignment="1">
      <alignment horizontal="right" vertical="center"/>
      <protection/>
    </xf>
    <xf numFmtId="171" fontId="6" fillId="0" borderId="20" xfId="52" applyNumberFormat="1" applyFont="1" applyBorder="1" applyAlignment="1">
      <alignment horizontal="right" vertical="center"/>
      <protection/>
    </xf>
    <xf numFmtId="171" fontId="6" fillId="0" borderId="21" xfId="52" applyNumberFormat="1" applyFont="1" applyBorder="1" applyAlignment="1">
      <alignment horizontal="right" vertical="center"/>
      <protection/>
    </xf>
    <xf numFmtId="171" fontId="6" fillId="0" borderId="19" xfId="52" applyNumberFormat="1" applyFont="1" applyBorder="1" applyAlignment="1">
      <alignment horizontal="right" vertical="center"/>
      <protection/>
    </xf>
    <xf numFmtId="3" fontId="23" fillId="0" borderId="20" xfId="52" applyNumberFormat="1" applyFont="1" applyBorder="1" applyAlignment="1">
      <alignment horizontal="center" vertical="center"/>
      <protection/>
    </xf>
    <xf numFmtId="3" fontId="23" fillId="0" borderId="19" xfId="52" applyNumberFormat="1" applyFont="1" applyBorder="1" applyAlignment="1">
      <alignment horizontal="center" vertical="center"/>
      <protection/>
    </xf>
    <xf numFmtId="3" fontId="6" fillId="0" borderId="37" xfId="52" applyNumberFormat="1" applyFont="1" applyBorder="1" applyAlignment="1">
      <alignment horizontal="center" vertical="center"/>
      <protection/>
    </xf>
    <xf numFmtId="3" fontId="6" fillId="0" borderId="38" xfId="52" applyNumberFormat="1" applyFont="1" applyBorder="1" applyAlignment="1">
      <alignment horizontal="center" vertical="center"/>
      <protection/>
    </xf>
    <xf numFmtId="3" fontId="6" fillId="0" borderId="39" xfId="52" applyNumberFormat="1" applyFont="1" applyBorder="1" applyAlignment="1">
      <alignment horizontal="center" vertical="center"/>
      <protection/>
    </xf>
    <xf numFmtId="0" fontId="23" fillId="0" borderId="30" xfId="52" applyFont="1" applyBorder="1" applyAlignment="1">
      <alignment horizontal="center" vertical="center"/>
      <protection/>
    </xf>
    <xf numFmtId="0" fontId="23" fillId="0" borderId="31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6" fillId="0" borderId="28" xfId="52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" xfId="53"/>
    <cellStyle name="Normalny_zał.uchwała zmieniająca IV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7">
      <selection activeCell="D14" sqref="D14"/>
    </sheetView>
  </sheetViews>
  <sheetFormatPr defaultColWidth="9.00390625" defaultRowHeight="12.75"/>
  <cols>
    <col min="1" max="1" width="9.00390625" style="0" customWidth="1"/>
    <col min="2" max="2" width="8.25390625" style="0" customWidth="1"/>
    <col min="3" max="3" width="53.625" style="0" customWidth="1"/>
    <col min="4" max="4" width="15.00390625" style="0" customWidth="1"/>
    <col min="5" max="5" width="14.125" style="0" customWidth="1"/>
    <col min="6" max="6" width="17.125" style="0" hidden="1" customWidth="1"/>
  </cols>
  <sheetData>
    <row r="1" spans="1:6" ht="26.25" customHeight="1">
      <c r="A1" s="228" t="s">
        <v>0</v>
      </c>
      <c r="B1" s="228"/>
      <c r="C1" s="228"/>
      <c r="D1" s="228"/>
      <c r="E1" s="228"/>
      <c r="F1" s="228"/>
    </row>
    <row r="2" spans="5:6" ht="11.25" customHeight="1">
      <c r="E2" s="1"/>
      <c r="F2" s="2"/>
    </row>
    <row r="3" spans="1:6" ht="3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</row>
    <row r="4" spans="1:6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/>
    </row>
    <row r="5" spans="1:6" s="9" customFormat="1" ht="23.25" customHeight="1">
      <c r="A5" s="10" t="s">
        <v>15</v>
      </c>
      <c r="B5" s="6"/>
      <c r="C5" s="7" t="s">
        <v>16</v>
      </c>
      <c r="D5" s="12">
        <v>495737</v>
      </c>
      <c r="E5" s="12">
        <v>0</v>
      </c>
      <c r="F5" s="8"/>
    </row>
    <row r="6" spans="1:6" s="9" customFormat="1" ht="60.75" customHeight="1">
      <c r="A6" s="10"/>
      <c r="B6" s="6">
        <v>6207</v>
      </c>
      <c r="C6" s="11" t="s">
        <v>17</v>
      </c>
      <c r="D6" s="12">
        <v>495737</v>
      </c>
      <c r="E6" s="12">
        <v>0</v>
      </c>
      <c r="F6" s="8"/>
    </row>
    <row r="7" spans="1:6" s="9" customFormat="1" ht="25.5" customHeight="1">
      <c r="A7" s="10" t="s">
        <v>21</v>
      </c>
      <c r="B7" s="6"/>
      <c r="C7" s="11" t="s">
        <v>22</v>
      </c>
      <c r="D7" s="12">
        <v>0</v>
      </c>
      <c r="E7" s="12">
        <v>8687</v>
      </c>
      <c r="F7" s="8"/>
    </row>
    <row r="8" spans="1:6" s="9" customFormat="1" ht="21" customHeight="1">
      <c r="A8" s="10"/>
      <c r="B8" s="10" t="s">
        <v>23</v>
      </c>
      <c r="C8" s="11" t="s">
        <v>24</v>
      </c>
      <c r="D8" s="12">
        <v>0</v>
      </c>
      <c r="E8" s="12">
        <v>8687</v>
      </c>
      <c r="F8" s="8"/>
    </row>
    <row r="9" spans="1:6" s="9" customFormat="1" ht="30.75" customHeight="1">
      <c r="A9" s="6">
        <v>900</v>
      </c>
      <c r="B9" s="10"/>
      <c r="C9" s="11" t="s">
        <v>6</v>
      </c>
      <c r="D9" s="12">
        <v>576523</v>
      </c>
      <c r="E9" s="12">
        <v>0</v>
      </c>
      <c r="F9" s="13"/>
    </row>
    <row r="10" spans="1:6" s="9" customFormat="1" ht="59.25" customHeight="1">
      <c r="A10" s="6"/>
      <c r="B10" s="10" t="s">
        <v>18</v>
      </c>
      <c r="C10" s="11" t="s">
        <v>17</v>
      </c>
      <c r="D10" s="12">
        <v>576523</v>
      </c>
      <c r="E10" s="12">
        <v>0</v>
      </c>
      <c r="F10" s="13"/>
    </row>
    <row r="11" spans="1:6" s="9" customFormat="1" ht="25.5" customHeight="1">
      <c r="A11" s="6">
        <v>921</v>
      </c>
      <c r="B11" s="10"/>
      <c r="C11" s="11" t="s">
        <v>19</v>
      </c>
      <c r="D11" s="12">
        <v>500000</v>
      </c>
      <c r="E11" s="12">
        <v>0</v>
      </c>
      <c r="F11" s="13"/>
    </row>
    <row r="12" spans="1:6" s="9" customFormat="1" ht="60" customHeight="1">
      <c r="A12" s="6"/>
      <c r="B12" s="10" t="s">
        <v>18</v>
      </c>
      <c r="C12" s="11" t="s">
        <v>17</v>
      </c>
      <c r="D12" s="12">
        <v>500000</v>
      </c>
      <c r="E12" s="12">
        <v>0</v>
      </c>
      <c r="F12" s="13"/>
    </row>
    <row r="13" spans="1:6" s="9" customFormat="1" ht="22.5" customHeight="1">
      <c r="A13" s="229" t="s">
        <v>7</v>
      </c>
      <c r="B13" s="230"/>
      <c r="C13" s="231"/>
      <c r="D13" s="12">
        <v>1572260</v>
      </c>
      <c r="E13" s="12">
        <v>8687</v>
      </c>
      <c r="F13" s="13"/>
    </row>
    <row r="14" spans="1:6" s="9" customFormat="1" ht="22.5" customHeight="1">
      <c r="A14" s="229" t="s">
        <v>25</v>
      </c>
      <c r="B14" s="230"/>
      <c r="C14" s="231"/>
      <c r="D14" s="12">
        <v>1563573</v>
      </c>
      <c r="E14" s="12">
        <v>0</v>
      </c>
      <c r="F14" s="13"/>
    </row>
    <row r="15" spans="1:6" s="9" customFormat="1" ht="20.25" customHeight="1">
      <c r="A15" s="229" t="s">
        <v>8</v>
      </c>
      <c r="B15" s="230"/>
      <c r="C15" s="231"/>
      <c r="D15" s="12">
        <v>0</v>
      </c>
      <c r="E15" s="12">
        <v>0</v>
      </c>
      <c r="F15" s="13"/>
    </row>
    <row r="16" spans="1:6" s="15" customFormat="1" ht="21.75" customHeight="1">
      <c r="A16" s="229" t="s">
        <v>9</v>
      </c>
      <c r="B16" s="230"/>
      <c r="C16" s="231"/>
      <c r="D16" s="12">
        <v>1572260</v>
      </c>
      <c r="E16" s="14">
        <v>0</v>
      </c>
      <c r="F16" s="13"/>
    </row>
    <row r="17" spans="1:6" s="15" customFormat="1" ht="21.75" customHeight="1">
      <c r="A17" s="232" t="s">
        <v>20</v>
      </c>
      <c r="B17" s="232"/>
      <c r="C17" s="232"/>
      <c r="D17" s="12">
        <v>1572260</v>
      </c>
      <c r="E17" s="14">
        <v>0</v>
      </c>
      <c r="F17" s="21"/>
    </row>
    <row r="18" ht="10.5" customHeight="1"/>
    <row r="19" spans="1:3" s="17" customFormat="1" ht="20.25" customHeight="1">
      <c r="A19" s="227" t="s">
        <v>10</v>
      </c>
      <c r="B19" s="227"/>
      <c r="C19" s="227"/>
    </row>
    <row r="20" spans="1:3" s="17" customFormat="1" ht="18.75" customHeight="1">
      <c r="A20" s="17" t="s">
        <v>11</v>
      </c>
      <c r="C20" s="18">
        <v>11716471.72</v>
      </c>
    </row>
    <row r="21" spans="1:2" s="17" customFormat="1" ht="15" customHeight="1">
      <c r="A21" s="17" t="s">
        <v>12</v>
      </c>
      <c r="B21" s="19"/>
    </row>
    <row r="22" spans="1:3" s="17" customFormat="1" ht="17.25" customHeight="1">
      <c r="A22" s="17" t="s">
        <v>13</v>
      </c>
      <c r="C22" s="18">
        <v>10654464.72</v>
      </c>
    </row>
    <row r="23" spans="1:3" s="17" customFormat="1" ht="18" customHeight="1">
      <c r="A23" s="233" t="s">
        <v>14</v>
      </c>
      <c r="B23" s="233"/>
      <c r="C23" s="18">
        <v>1062007</v>
      </c>
    </row>
    <row r="24" spans="1:3" s="20" customFormat="1" ht="15.75" customHeight="1">
      <c r="A24" s="226" t="s">
        <v>26</v>
      </c>
      <c r="B24" s="226"/>
      <c r="C24" s="226"/>
    </row>
  </sheetData>
  <sheetProtection/>
  <mergeCells count="9">
    <mergeCell ref="A24:C24"/>
    <mergeCell ref="A19:C19"/>
    <mergeCell ref="A1:F1"/>
    <mergeCell ref="A13:C13"/>
    <mergeCell ref="A14:C14"/>
    <mergeCell ref="A15:C15"/>
    <mergeCell ref="A16:C16"/>
    <mergeCell ref="A17:C17"/>
    <mergeCell ref="A23:B23"/>
  </mergeCells>
  <printOptions horizontalCentered="1"/>
  <pageMargins left="0.7874015748031497" right="0.3937007874015748" top="0.6299212598425197" bottom="0.7874015748031497" header="0.5118110236220472" footer="0.5118110236220472"/>
  <pageSetup horizontalDpi="600" verticalDpi="600" orientation="portrait" paperSize="9" scale="80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19">
      <selection activeCell="F29" sqref="F29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7" customHeight="1">
      <c r="A1" s="228" t="s">
        <v>0</v>
      </c>
      <c r="B1" s="228"/>
      <c r="C1" s="228"/>
      <c r="D1" s="228"/>
      <c r="E1" s="228"/>
      <c r="F1" s="228"/>
      <c r="G1" s="228"/>
    </row>
    <row r="2" spans="6:7" ht="7.5" customHeight="1">
      <c r="F2" s="1"/>
      <c r="G2" s="2"/>
    </row>
    <row r="3" spans="1:7" ht="31.5" customHeight="1">
      <c r="A3" s="3" t="s">
        <v>1</v>
      </c>
      <c r="B3" s="3" t="s">
        <v>27</v>
      </c>
      <c r="C3" s="3" t="s">
        <v>28</v>
      </c>
      <c r="D3" s="3" t="s">
        <v>29</v>
      </c>
      <c r="E3" s="3" t="s">
        <v>4</v>
      </c>
      <c r="F3" s="3" t="s">
        <v>5</v>
      </c>
      <c r="G3" s="3"/>
    </row>
    <row r="4" spans="1:7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9" customFormat="1" ht="22.5" customHeight="1">
      <c r="A5" s="10" t="s">
        <v>15</v>
      </c>
      <c r="B5" s="6"/>
      <c r="C5" s="11" t="s">
        <v>16</v>
      </c>
      <c r="D5" s="6"/>
      <c r="E5" s="12">
        <v>2000</v>
      </c>
      <c r="F5" s="12">
        <v>0</v>
      </c>
      <c r="G5" s="22"/>
    </row>
    <row r="6" spans="1:7" s="9" customFormat="1" ht="23.25" customHeight="1">
      <c r="A6" s="6"/>
      <c r="B6" s="10" t="s">
        <v>50</v>
      </c>
      <c r="C6" s="7" t="s">
        <v>51</v>
      </c>
      <c r="D6" s="7" t="s">
        <v>30</v>
      </c>
      <c r="E6" s="12">
        <v>2000</v>
      </c>
      <c r="F6" s="12">
        <v>0</v>
      </c>
      <c r="G6" s="22"/>
    </row>
    <row r="7" spans="1:7" s="9" customFormat="1" ht="21" customHeight="1">
      <c r="A7" s="6">
        <v>600</v>
      </c>
      <c r="B7" s="6"/>
      <c r="C7" s="7" t="s">
        <v>31</v>
      </c>
      <c r="D7" s="7"/>
      <c r="E7" s="12">
        <v>3500</v>
      </c>
      <c r="F7" s="12">
        <v>9336</v>
      </c>
      <c r="G7" s="22"/>
    </row>
    <row r="8" spans="1:7" s="9" customFormat="1" ht="21" customHeight="1">
      <c r="A8" s="6"/>
      <c r="B8" s="6">
        <v>60016</v>
      </c>
      <c r="C8" s="7" t="s">
        <v>32</v>
      </c>
      <c r="D8" s="7" t="s">
        <v>30</v>
      </c>
      <c r="E8" s="12">
        <v>0</v>
      </c>
      <c r="F8" s="12">
        <v>9336</v>
      </c>
      <c r="G8" s="22"/>
    </row>
    <row r="9" spans="1:7" s="9" customFormat="1" ht="30" customHeight="1">
      <c r="A9" s="6"/>
      <c r="B9" s="6"/>
      <c r="C9" s="7"/>
      <c r="D9" s="24" t="s">
        <v>39</v>
      </c>
      <c r="E9" s="12">
        <v>3500</v>
      </c>
      <c r="F9" s="12">
        <v>0</v>
      </c>
      <c r="G9" s="22"/>
    </row>
    <row r="10" spans="1:7" s="9" customFormat="1" ht="21" customHeight="1">
      <c r="A10" s="6">
        <v>750</v>
      </c>
      <c r="B10" s="6"/>
      <c r="C10" s="7" t="s">
        <v>34</v>
      </c>
      <c r="D10" s="7"/>
      <c r="E10" s="12">
        <v>64011</v>
      </c>
      <c r="F10" s="12">
        <v>0</v>
      </c>
      <c r="G10" s="22"/>
    </row>
    <row r="11" spans="1:7" s="9" customFormat="1" ht="21" customHeight="1">
      <c r="A11" s="6"/>
      <c r="B11" s="6">
        <v>75023</v>
      </c>
      <c r="C11" s="7" t="s">
        <v>52</v>
      </c>
      <c r="D11" s="7"/>
      <c r="E11" s="12">
        <v>51911</v>
      </c>
      <c r="F11" s="12">
        <v>0</v>
      </c>
      <c r="G11" s="22"/>
    </row>
    <row r="12" spans="1:7" s="9" customFormat="1" ht="21" customHeight="1">
      <c r="A12" s="6"/>
      <c r="B12" s="6"/>
      <c r="C12" s="7"/>
      <c r="D12" s="7" t="s">
        <v>30</v>
      </c>
      <c r="E12" s="12">
        <v>29511</v>
      </c>
      <c r="F12" s="12">
        <v>0</v>
      </c>
      <c r="G12" s="22"/>
    </row>
    <row r="13" spans="1:7" s="9" customFormat="1" ht="21" customHeight="1">
      <c r="A13" s="6"/>
      <c r="B13" s="6"/>
      <c r="C13" s="7"/>
      <c r="D13" s="7" t="s">
        <v>33</v>
      </c>
      <c r="E13" s="12">
        <v>22400</v>
      </c>
      <c r="F13" s="12">
        <v>0</v>
      </c>
      <c r="G13" s="22"/>
    </row>
    <row r="14" spans="1:7" s="9" customFormat="1" ht="21" customHeight="1">
      <c r="A14" s="6"/>
      <c r="B14" s="6">
        <v>75095</v>
      </c>
      <c r="C14" s="7" t="s">
        <v>35</v>
      </c>
      <c r="D14" s="7" t="s">
        <v>33</v>
      </c>
      <c r="E14" s="12">
        <v>12100</v>
      </c>
      <c r="F14" s="12">
        <v>0</v>
      </c>
      <c r="G14" s="22"/>
    </row>
    <row r="15" spans="1:7" s="9" customFormat="1" ht="50.25" customHeight="1">
      <c r="A15" s="6">
        <v>756</v>
      </c>
      <c r="B15" s="6"/>
      <c r="C15" s="11" t="s">
        <v>36</v>
      </c>
      <c r="D15" s="11"/>
      <c r="E15" s="12">
        <v>4000</v>
      </c>
      <c r="F15" s="12">
        <v>0</v>
      </c>
      <c r="G15" s="22"/>
    </row>
    <row r="16" spans="1:7" s="9" customFormat="1" ht="32.25" customHeight="1">
      <c r="A16" s="6"/>
      <c r="B16" s="6">
        <v>75647</v>
      </c>
      <c r="C16" s="11" t="s">
        <v>37</v>
      </c>
      <c r="D16" s="11" t="s">
        <v>33</v>
      </c>
      <c r="E16" s="12">
        <v>4000</v>
      </c>
      <c r="F16" s="12">
        <v>0</v>
      </c>
      <c r="G16" s="22"/>
    </row>
    <row r="17" spans="1:7" s="9" customFormat="1" ht="22.5" customHeight="1">
      <c r="A17" s="6">
        <v>801</v>
      </c>
      <c r="B17" s="6"/>
      <c r="C17" s="7" t="s">
        <v>38</v>
      </c>
      <c r="D17" s="6"/>
      <c r="E17" s="12">
        <v>20000</v>
      </c>
      <c r="F17" s="12">
        <v>8687</v>
      </c>
      <c r="G17" s="22"/>
    </row>
    <row r="18" spans="1:7" s="9" customFormat="1" ht="21.75" customHeight="1">
      <c r="A18" s="6"/>
      <c r="B18" s="6">
        <v>80110</v>
      </c>
      <c r="C18" s="23" t="s">
        <v>40</v>
      </c>
      <c r="D18" s="24" t="s">
        <v>33</v>
      </c>
      <c r="E18" s="12">
        <v>20000</v>
      </c>
      <c r="F18" s="12">
        <v>8687</v>
      </c>
      <c r="G18" s="22"/>
    </row>
    <row r="19" spans="1:7" s="9" customFormat="1" ht="21.75" customHeight="1">
      <c r="A19" s="6">
        <v>852</v>
      </c>
      <c r="B19" s="6"/>
      <c r="C19" s="23" t="s">
        <v>53</v>
      </c>
      <c r="D19" s="24"/>
      <c r="E19" s="12">
        <v>29300</v>
      </c>
      <c r="F19" s="12">
        <v>0</v>
      </c>
      <c r="G19" s="22"/>
    </row>
    <row r="20" spans="1:7" s="9" customFormat="1" ht="30" customHeight="1">
      <c r="A20" s="6"/>
      <c r="B20" s="6">
        <v>85215</v>
      </c>
      <c r="C20" s="23" t="s">
        <v>54</v>
      </c>
      <c r="D20" s="24" t="s">
        <v>56</v>
      </c>
      <c r="E20" s="12">
        <v>2000</v>
      </c>
      <c r="F20" s="12">
        <v>0</v>
      </c>
      <c r="G20" s="22"/>
    </row>
    <row r="21" spans="1:7" s="9" customFormat="1" ht="21.75" customHeight="1">
      <c r="A21" s="6"/>
      <c r="B21" s="6">
        <v>85219</v>
      </c>
      <c r="C21" s="23" t="s">
        <v>55</v>
      </c>
      <c r="D21" s="24" t="s">
        <v>33</v>
      </c>
      <c r="E21" s="12">
        <v>27300</v>
      </c>
      <c r="F21" s="12">
        <v>0</v>
      </c>
      <c r="G21" s="22"/>
    </row>
    <row r="22" spans="1:7" s="28" customFormat="1" ht="24" customHeight="1">
      <c r="A22" s="25">
        <v>921</v>
      </c>
      <c r="B22" s="26"/>
      <c r="C22" s="11" t="s">
        <v>19</v>
      </c>
      <c r="D22" s="11"/>
      <c r="E22" s="14">
        <v>215036</v>
      </c>
      <c r="F22" s="14">
        <v>0</v>
      </c>
      <c r="G22" s="27"/>
    </row>
    <row r="23" spans="1:7" s="28" customFormat="1" ht="31.5" customHeight="1">
      <c r="A23" s="45"/>
      <c r="B23" s="29" t="s">
        <v>57</v>
      </c>
      <c r="C23" s="24" t="s">
        <v>58</v>
      </c>
      <c r="D23" s="24" t="s">
        <v>39</v>
      </c>
      <c r="E23" s="48">
        <v>215036</v>
      </c>
      <c r="F23" s="30">
        <v>0</v>
      </c>
      <c r="G23" s="27"/>
    </row>
    <row r="24" spans="1:7" s="28" customFormat="1" ht="33" customHeight="1">
      <c r="A24" s="46"/>
      <c r="B24" s="47"/>
      <c r="C24" s="31"/>
      <c r="D24" s="31" t="s">
        <v>42</v>
      </c>
      <c r="E24" s="49">
        <v>215036</v>
      </c>
      <c r="F24" s="27">
        <v>0</v>
      </c>
      <c r="G24" s="27"/>
    </row>
    <row r="25" spans="1:7" s="28" customFormat="1" ht="21" customHeight="1">
      <c r="A25" s="234" t="s">
        <v>7</v>
      </c>
      <c r="B25" s="235"/>
      <c r="C25" s="235"/>
      <c r="D25" s="236"/>
      <c r="E25" s="14">
        <v>337847</v>
      </c>
      <c r="F25" s="14">
        <v>18023</v>
      </c>
      <c r="G25" s="33"/>
    </row>
    <row r="26" spans="1:7" s="28" customFormat="1" ht="31.5" customHeight="1">
      <c r="A26" s="237" t="s">
        <v>43</v>
      </c>
      <c r="B26" s="238"/>
      <c r="C26" s="238"/>
      <c r="D26" s="239"/>
      <c r="E26" s="14">
        <v>319824</v>
      </c>
      <c r="F26" s="14">
        <v>0</v>
      </c>
      <c r="G26" s="34"/>
    </row>
    <row r="27" spans="1:7" s="28" customFormat="1" ht="32.25" customHeight="1">
      <c r="A27" s="237" t="s">
        <v>44</v>
      </c>
      <c r="B27" s="238"/>
      <c r="C27" s="238"/>
      <c r="D27" s="239"/>
      <c r="E27" s="35">
        <v>119311</v>
      </c>
      <c r="F27" s="35">
        <v>18023</v>
      </c>
      <c r="G27" s="36"/>
    </row>
    <row r="28" spans="1:7" s="28" customFormat="1" ht="20.25" customHeight="1">
      <c r="A28" s="234" t="s">
        <v>45</v>
      </c>
      <c r="B28" s="235"/>
      <c r="C28" s="235"/>
      <c r="D28" s="236"/>
      <c r="E28" s="35">
        <v>31511</v>
      </c>
      <c r="F28" s="35">
        <v>9336</v>
      </c>
      <c r="G28" s="37"/>
    </row>
    <row r="29" spans="1:7" s="28" customFormat="1" ht="22.5" customHeight="1">
      <c r="A29" s="234" t="s">
        <v>33</v>
      </c>
      <c r="B29" s="235"/>
      <c r="C29" s="235"/>
      <c r="D29" s="236"/>
      <c r="E29" s="35">
        <v>85800</v>
      </c>
      <c r="F29" s="35">
        <v>8687</v>
      </c>
      <c r="G29" s="37"/>
    </row>
    <row r="30" spans="1:7" s="28" customFormat="1" ht="22.5" customHeight="1">
      <c r="A30" s="234" t="s">
        <v>56</v>
      </c>
      <c r="B30" s="235"/>
      <c r="C30" s="235"/>
      <c r="D30" s="236"/>
      <c r="E30" s="35">
        <v>2000</v>
      </c>
      <c r="F30" s="35">
        <v>0</v>
      </c>
      <c r="G30" s="38"/>
    </row>
    <row r="31" spans="1:7" s="28" customFormat="1" ht="21.75" customHeight="1">
      <c r="A31" s="240" t="s">
        <v>46</v>
      </c>
      <c r="B31" s="240"/>
      <c r="C31" s="240"/>
      <c r="D31" s="240"/>
      <c r="E31" s="14">
        <v>218536</v>
      </c>
      <c r="F31" s="14">
        <v>0</v>
      </c>
      <c r="G31" s="38"/>
    </row>
    <row r="32" spans="1:7" s="28" customFormat="1" ht="29.25" customHeight="1">
      <c r="A32" s="241" t="s">
        <v>47</v>
      </c>
      <c r="B32" s="241"/>
      <c r="C32" s="241"/>
      <c r="D32" s="241"/>
      <c r="E32" s="30">
        <v>218536</v>
      </c>
      <c r="F32" s="30">
        <v>0</v>
      </c>
      <c r="G32" s="38"/>
    </row>
    <row r="33" spans="1:7" s="28" customFormat="1" ht="25.5" customHeight="1">
      <c r="A33" s="242" t="s">
        <v>42</v>
      </c>
      <c r="B33" s="242"/>
      <c r="C33" s="242"/>
      <c r="D33" s="242"/>
      <c r="E33" s="32">
        <v>215036</v>
      </c>
      <c r="F33" s="32">
        <v>0</v>
      </c>
      <c r="G33" s="38"/>
    </row>
    <row r="34" spans="1:7" s="28" customFormat="1" ht="10.5" customHeight="1">
      <c r="A34" s="39"/>
      <c r="B34" s="39"/>
      <c r="C34" s="39"/>
      <c r="D34" s="39"/>
      <c r="E34" s="40"/>
      <c r="F34" s="40"/>
      <c r="G34" s="38"/>
    </row>
    <row r="35" spans="1:4" s="17" customFormat="1" ht="18.75" customHeight="1">
      <c r="A35" s="227" t="s">
        <v>48</v>
      </c>
      <c r="B35" s="227"/>
      <c r="C35" s="227"/>
      <c r="D35" s="16"/>
    </row>
    <row r="36" spans="1:4" s="17" customFormat="1" ht="16.5" customHeight="1">
      <c r="A36" s="233" t="s">
        <v>11</v>
      </c>
      <c r="B36" s="233"/>
      <c r="C36" s="41"/>
      <c r="D36" s="41">
        <v>13179770.72</v>
      </c>
    </row>
    <row r="37" spans="1:4" s="17" customFormat="1" ht="15.75" customHeight="1">
      <c r="A37" s="233" t="s">
        <v>49</v>
      </c>
      <c r="B37" s="233"/>
      <c r="C37" s="42"/>
      <c r="D37" s="42">
        <v>9659752.72</v>
      </c>
    </row>
    <row r="38" spans="1:4" s="17" customFormat="1" ht="18" customHeight="1">
      <c r="A38" s="243" t="s">
        <v>14</v>
      </c>
      <c r="B38" s="243"/>
      <c r="C38" s="243"/>
      <c r="D38" s="42">
        <v>3520018</v>
      </c>
    </row>
    <row r="39" spans="2:4" s="43" customFormat="1" ht="16.5" customHeight="1">
      <c r="B39" s="43" t="s">
        <v>42</v>
      </c>
      <c r="D39" s="44">
        <v>2099955</v>
      </c>
    </row>
  </sheetData>
  <sheetProtection/>
  <mergeCells count="14">
    <mergeCell ref="A31:D31"/>
    <mergeCell ref="A32:D32"/>
    <mergeCell ref="A33:D33"/>
    <mergeCell ref="A38:C38"/>
    <mergeCell ref="A36:B36"/>
    <mergeCell ref="A37:B37"/>
    <mergeCell ref="A35:C35"/>
    <mergeCell ref="A30:D30"/>
    <mergeCell ref="A1:G1"/>
    <mergeCell ref="A27:D27"/>
    <mergeCell ref="A26:D26"/>
    <mergeCell ref="A25:D25"/>
    <mergeCell ref="A29:D29"/>
    <mergeCell ref="A28:D28"/>
  </mergeCells>
  <printOptions horizontalCentered="1"/>
  <pageMargins left="0.2755905511811024" right="0" top="0.7086614173228347" bottom="0.5905511811023623" header="0.5905511811023623" footer="0.5118110236220472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0">
      <selection activeCell="B9" sqref="B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2.5" customHeight="1">
      <c r="A1" s="245" t="s">
        <v>59</v>
      </c>
      <c r="B1" s="245"/>
      <c r="C1" s="245"/>
      <c r="D1" s="245"/>
    </row>
    <row r="2" ht="6.75" customHeight="1">
      <c r="A2" s="50"/>
    </row>
    <row r="3" ht="12.75">
      <c r="D3" s="51"/>
    </row>
    <row r="4" spans="1:4" ht="15" customHeight="1">
      <c r="A4" s="246" t="s">
        <v>60</v>
      </c>
      <c r="B4" s="246" t="s">
        <v>61</v>
      </c>
      <c r="C4" s="247" t="s">
        <v>62</v>
      </c>
      <c r="D4" s="247" t="s">
        <v>63</v>
      </c>
    </row>
    <row r="5" spans="1:4" ht="15" customHeight="1">
      <c r="A5" s="246"/>
      <c r="B5" s="246"/>
      <c r="C5" s="246"/>
      <c r="D5" s="247"/>
    </row>
    <row r="6" spans="1:4" ht="15.75" customHeight="1">
      <c r="A6" s="246"/>
      <c r="B6" s="246"/>
      <c r="C6" s="246"/>
      <c r="D6" s="247"/>
    </row>
    <row r="7" spans="1:4" s="52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0.75" customHeight="1">
      <c r="A8" s="244" t="s">
        <v>64</v>
      </c>
      <c r="B8" s="244"/>
      <c r="C8" s="53"/>
      <c r="D8" s="54">
        <f>SUM(D9:D11)</f>
        <v>1700903</v>
      </c>
    </row>
    <row r="9" spans="1:4" ht="57" customHeight="1">
      <c r="A9" s="53">
        <v>1</v>
      </c>
      <c r="B9" s="225" t="s">
        <v>174</v>
      </c>
      <c r="C9" s="56">
        <v>903</v>
      </c>
      <c r="D9" s="57">
        <v>552822</v>
      </c>
    </row>
    <row r="10" spans="1:4" ht="32.25" customHeight="1">
      <c r="A10" s="69">
        <v>2</v>
      </c>
      <c r="B10" s="1" t="s">
        <v>69</v>
      </c>
      <c r="C10" s="70">
        <v>955</v>
      </c>
      <c r="D10" s="71">
        <v>421055</v>
      </c>
    </row>
    <row r="11" spans="1:4" ht="32.25" customHeight="1">
      <c r="A11" s="53">
        <v>3</v>
      </c>
      <c r="B11" s="72" t="s">
        <v>65</v>
      </c>
      <c r="C11" s="70">
        <v>957</v>
      </c>
      <c r="D11" s="71">
        <v>727026</v>
      </c>
    </row>
    <row r="12" spans="1:4" ht="33" customHeight="1">
      <c r="A12" s="244" t="s">
        <v>66</v>
      </c>
      <c r="B12" s="244"/>
      <c r="C12" s="53"/>
      <c r="D12" s="54">
        <f>SUM(D13:D14)</f>
        <v>237604</v>
      </c>
    </row>
    <row r="13" spans="1:4" ht="36" customHeight="1">
      <c r="A13" s="53">
        <v>1</v>
      </c>
      <c r="B13" s="73" t="s">
        <v>67</v>
      </c>
      <c r="C13" s="53">
        <v>992</v>
      </c>
      <c r="D13" s="54">
        <v>144324</v>
      </c>
    </row>
    <row r="14" spans="1:4" ht="33.75" customHeight="1">
      <c r="A14" s="53">
        <v>2</v>
      </c>
      <c r="B14" s="73" t="s">
        <v>68</v>
      </c>
      <c r="C14" s="53">
        <v>992</v>
      </c>
      <c r="D14" s="54">
        <v>93280</v>
      </c>
    </row>
    <row r="15" spans="1:4" ht="12.75" hidden="1">
      <c r="A15" s="58"/>
      <c r="B15" s="61"/>
      <c r="C15" s="58"/>
      <c r="D15" s="59"/>
    </row>
    <row r="16" spans="1:4" ht="18.75" customHeight="1" hidden="1">
      <c r="A16" s="55"/>
      <c r="B16" s="62"/>
      <c r="C16" s="55"/>
      <c r="D16" s="63"/>
    </row>
    <row r="17" spans="1:4" ht="18.75" customHeight="1" hidden="1">
      <c r="A17" s="55"/>
      <c r="B17" s="62"/>
      <c r="C17" s="55"/>
      <c r="D17" s="63"/>
    </row>
    <row r="18" spans="1:4" ht="18.75" customHeight="1" hidden="1">
      <c r="A18" s="55"/>
      <c r="B18" s="62"/>
      <c r="C18" s="55"/>
      <c r="D18" s="63"/>
    </row>
    <row r="19" spans="1:4" ht="18.75" customHeight="1" hidden="1">
      <c r="A19" s="56"/>
      <c r="B19" s="60"/>
      <c r="C19" s="56"/>
      <c r="D19" s="57"/>
    </row>
    <row r="20" spans="1:4" ht="7.5" customHeight="1">
      <c r="A20" s="64"/>
      <c r="B20" s="65"/>
      <c r="C20" s="65"/>
      <c r="D20" s="65"/>
    </row>
    <row r="21" spans="1:6" ht="12.75">
      <c r="A21" s="66"/>
      <c r="B21" s="67"/>
      <c r="C21" s="67"/>
      <c r="D21" s="67"/>
      <c r="E21" s="68"/>
      <c r="F21" s="68"/>
    </row>
  </sheetData>
  <sheetProtection/>
  <mergeCells count="7">
    <mergeCell ref="A8:B8"/>
    <mergeCell ref="A12:B12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E19">
      <selection activeCell="I21" sqref="I21"/>
    </sheetView>
  </sheetViews>
  <sheetFormatPr defaultColWidth="9.00390625" defaultRowHeight="12.75"/>
  <cols>
    <col min="1" max="1" width="4.25390625" style="77" customWidth="1"/>
    <col min="2" max="2" width="7.375" style="122" customWidth="1"/>
    <col min="3" max="3" width="8.375" style="122" customWidth="1"/>
    <col min="4" max="4" width="8.125" style="122" hidden="1" customWidth="1"/>
    <col min="5" max="5" width="69.375" style="77" customWidth="1"/>
    <col min="6" max="6" width="14.75390625" style="77" customWidth="1"/>
    <col min="7" max="7" width="13.625" style="77" customWidth="1"/>
    <col min="8" max="8" width="12.625" style="77" customWidth="1"/>
    <col min="9" max="9" width="11.125" style="77" customWidth="1"/>
    <col min="10" max="10" width="12.25390625" style="77" customWidth="1"/>
    <col min="11" max="11" width="12.75390625" style="77" customWidth="1"/>
    <col min="12" max="13" width="11.75390625" style="77" hidden="1" customWidth="1"/>
    <col min="14" max="14" width="14.375" style="77" customWidth="1"/>
    <col min="15" max="16384" width="9.125" style="77" customWidth="1"/>
  </cols>
  <sheetData>
    <row r="1" spans="1:14" s="74" customFormat="1" ht="46.5" customHeight="1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5.25" customHeight="1" hidden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78" customFormat="1" ht="18.75" customHeight="1">
      <c r="A3" s="249" t="s">
        <v>60</v>
      </c>
      <c r="B3" s="249" t="s">
        <v>1</v>
      </c>
      <c r="C3" s="249" t="s">
        <v>71</v>
      </c>
      <c r="D3" s="249"/>
      <c r="E3" s="250" t="s">
        <v>72</v>
      </c>
      <c r="F3" s="250" t="s">
        <v>73</v>
      </c>
      <c r="G3" s="251" t="s">
        <v>74</v>
      </c>
      <c r="H3" s="252"/>
      <c r="I3" s="252"/>
      <c r="J3" s="252"/>
      <c r="K3" s="252"/>
      <c r="L3" s="252"/>
      <c r="M3" s="253"/>
      <c r="N3" s="250" t="s">
        <v>75</v>
      </c>
    </row>
    <row r="4" spans="1:14" s="78" customFormat="1" ht="18" customHeight="1">
      <c r="A4" s="249"/>
      <c r="B4" s="249"/>
      <c r="C4" s="249"/>
      <c r="D4" s="249"/>
      <c r="E4" s="250"/>
      <c r="F4" s="250"/>
      <c r="G4" s="250" t="s">
        <v>76</v>
      </c>
      <c r="H4" s="250" t="s">
        <v>77</v>
      </c>
      <c r="I4" s="250"/>
      <c r="J4" s="250"/>
      <c r="K4" s="250"/>
      <c r="L4" s="250"/>
      <c r="M4" s="256"/>
      <c r="N4" s="250"/>
    </row>
    <row r="5" spans="1:14" s="78" customFormat="1" ht="29.25" customHeight="1">
      <c r="A5" s="249"/>
      <c r="B5" s="249"/>
      <c r="C5" s="249"/>
      <c r="D5" s="249"/>
      <c r="E5" s="250"/>
      <c r="F5" s="250"/>
      <c r="G5" s="250"/>
      <c r="H5" s="250" t="s">
        <v>78</v>
      </c>
      <c r="I5" s="250" t="s">
        <v>79</v>
      </c>
      <c r="J5" s="250" t="s">
        <v>80</v>
      </c>
      <c r="K5" s="250" t="s">
        <v>81</v>
      </c>
      <c r="L5" s="250"/>
      <c r="M5" s="257"/>
      <c r="N5" s="250"/>
    </row>
    <row r="6" spans="1:14" s="78" customFormat="1" ht="19.5" customHeight="1">
      <c r="A6" s="249"/>
      <c r="B6" s="249"/>
      <c r="C6" s="249"/>
      <c r="D6" s="249"/>
      <c r="E6" s="250"/>
      <c r="F6" s="250"/>
      <c r="G6" s="250"/>
      <c r="H6" s="250"/>
      <c r="I6" s="250"/>
      <c r="J6" s="250"/>
      <c r="K6" s="250"/>
      <c r="L6" s="250"/>
      <c r="M6" s="257"/>
      <c r="N6" s="250"/>
    </row>
    <row r="7" spans="1:14" s="78" customFormat="1" ht="28.5" customHeight="1">
      <c r="A7" s="249"/>
      <c r="B7" s="249"/>
      <c r="C7" s="249"/>
      <c r="D7" s="249"/>
      <c r="E7" s="250"/>
      <c r="F7" s="250"/>
      <c r="G7" s="250"/>
      <c r="H7" s="250"/>
      <c r="I7" s="250"/>
      <c r="J7" s="250"/>
      <c r="K7" s="250"/>
      <c r="L7" s="250"/>
      <c r="M7" s="258"/>
      <c r="N7" s="250"/>
    </row>
    <row r="8" spans="1:14" s="80" customFormat="1" ht="14.25" customHeight="1">
      <c r="A8" s="79">
        <v>1</v>
      </c>
      <c r="B8" s="79">
        <v>2</v>
      </c>
      <c r="C8" s="79">
        <v>3</v>
      </c>
      <c r="D8" s="79"/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10</v>
      </c>
      <c r="M8" s="79"/>
      <c r="N8" s="79">
        <v>11</v>
      </c>
    </row>
    <row r="9" spans="1:18" s="90" customFormat="1" ht="51" customHeight="1" hidden="1">
      <c r="A9" s="81"/>
      <c r="B9" s="82"/>
      <c r="C9" s="83"/>
      <c r="D9" s="81"/>
      <c r="E9" s="84"/>
      <c r="F9" s="85"/>
      <c r="G9" s="85"/>
      <c r="H9" s="85"/>
      <c r="I9" s="86"/>
      <c r="J9" s="86"/>
      <c r="K9" s="85"/>
      <c r="L9" s="86"/>
      <c r="M9" s="86"/>
      <c r="N9" s="87"/>
      <c r="O9" s="88"/>
      <c r="P9" s="89"/>
      <c r="Q9" s="89"/>
      <c r="R9" s="89"/>
    </row>
    <row r="10" spans="1:18" s="90" customFormat="1" ht="33.75" customHeight="1">
      <c r="A10" s="81">
        <v>1</v>
      </c>
      <c r="B10" s="82" t="s">
        <v>82</v>
      </c>
      <c r="C10" s="82" t="s">
        <v>83</v>
      </c>
      <c r="D10" s="81"/>
      <c r="E10" s="91" t="s">
        <v>84</v>
      </c>
      <c r="F10" s="85">
        <v>6500</v>
      </c>
      <c r="G10" s="92">
        <v>6500</v>
      </c>
      <c r="H10" s="92">
        <v>6500</v>
      </c>
      <c r="I10" s="93">
        <v>0</v>
      </c>
      <c r="J10" s="93">
        <v>0</v>
      </c>
      <c r="K10" s="94">
        <v>0</v>
      </c>
      <c r="L10" s="93"/>
      <c r="M10" s="93"/>
      <c r="N10" s="95" t="s">
        <v>85</v>
      </c>
      <c r="O10" s="89"/>
      <c r="P10" s="89"/>
      <c r="Q10" s="89"/>
      <c r="R10" s="89"/>
    </row>
    <row r="11" spans="1:18" s="90" customFormat="1" ht="39" customHeight="1">
      <c r="A11" s="81">
        <v>2</v>
      </c>
      <c r="B11" s="82" t="s">
        <v>82</v>
      </c>
      <c r="C11" s="82" t="s">
        <v>83</v>
      </c>
      <c r="D11" s="81"/>
      <c r="E11" s="91" t="s">
        <v>86</v>
      </c>
      <c r="F11" s="85">
        <v>449007</v>
      </c>
      <c r="G11" s="92">
        <v>449007</v>
      </c>
      <c r="H11" s="92">
        <v>351007</v>
      </c>
      <c r="I11" s="93">
        <v>0</v>
      </c>
      <c r="J11" s="93">
        <v>98000</v>
      </c>
      <c r="K11" s="94">
        <v>0</v>
      </c>
      <c r="L11" s="96"/>
      <c r="M11" s="96"/>
      <c r="N11" s="95" t="s">
        <v>85</v>
      </c>
      <c r="O11" s="89"/>
      <c r="P11" s="89"/>
      <c r="Q11" s="89"/>
      <c r="R11" s="89"/>
    </row>
    <row r="12" spans="1:17" s="90" customFormat="1" ht="30.75" customHeight="1">
      <c r="A12" s="97">
        <v>3</v>
      </c>
      <c r="B12" s="98" t="s">
        <v>82</v>
      </c>
      <c r="C12" s="98" t="s">
        <v>83</v>
      </c>
      <c r="D12" s="97"/>
      <c r="E12" s="91" t="s">
        <v>87</v>
      </c>
      <c r="F12" s="99">
        <v>425599</v>
      </c>
      <c r="G12" s="99">
        <v>425599</v>
      </c>
      <c r="H12" s="99">
        <v>425599</v>
      </c>
      <c r="I12" s="100">
        <v>0</v>
      </c>
      <c r="J12" s="100">
        <v>0</v>
      </c>
      <c r="K12" s="101">
        <v>0</v>
      </c>
      <c r="L12" s="102"/>
      <c r="M12" s="96"/>
      <c r="N12" s="103" t="s">
        <v>85</v>
      </c>
      <c r="O12" s="104"/>
      <c r="P12" s="104"/>
      <c r="Q12" s="105"/>
    </row>
    <row r="13" spans="1:17" s="90" customFormat="1" ht="38.25" customHeight="1">
      <c r="A13" s="97">
        <v>4</v>
      </c>
      <c r="B13" s="98" t="s">
        <v>82</v>
      </c>
      <c r="C13" s="98" t="s">
        <v>83</v>
      </c>
      <c r="D13" s="97"/>
      <c r="E13" s="91" t="s">
        <v>88</v>
      </c>
      <c r="F13" s="99">
        <v>425521</v>
      </c>
      <c r="G13" s="99">
        <v>425521</v>
      </c>
      <c r="H13" s="99">
        <v>303521</v>
      </c>
      <c r="I13" s="100">
        <v>0</v>
      </c>
      <c r="J13" s="100">
        <v>122000</v>
      </c>
      <c r="K13" s="101">
        <v>0</v>
      </c>
      <c r="L13" s="102"/>
      <c r="M13" s="96"/>
      <c r="N13" s="103" t="s">
        <v>85</v>
      </c>
      <c r="O13" s="104"/>
      <c r="P13" s="104"/>
      <c r="Q13" s="105"/>
    </row>
    <row r="14" spans="1:17" s="90" customFormat="1" ht="31.5" customHeight="1">
      <c r="A14" s="97">
        <v>5</v>
      </c>
      <c r="B14" s="98" t="s">
        <v>82</v>
      </c>
      <c r="C14" s="98" t="s">
        <v>83</v>
      </c>
      <c r="D14" s="97"/>
      <c r="E14" s="91" t="s">
        <v>89</v>
      </c>
      <c r="F14" s="99">
        <v>190057</v>
      </c>
      <c r="G14" s="99">
        <v>1842</v>
      </c>
      <c r="H14" s="99">
        <v>1842</v>
      </c>
      <c r="I14" s="100">
        <v>0</v>
      </c>
      <c r="J14" s="100">
        <v>0</v>
      </c>
      <c r="K14" s="101">
        <v>0</v>
      </c>
      <c r="L14" s="102"/>
      <c r="M14" s="96"/>
      <c r="N14" s="103" t="s">
        <v>90</v>
      </c>
      <c r="O14" s="104"/>
      <c r="P14" s="104"/>
      <c r="Q14" s="105"/>
    </row>
    <row r="15" spans="1:17" s="90" customFormat="1" ht="27.75" customHeight="1">
      <c r="A15" s="97">
        <v>6</v>
      </c>
      <c r="B15" s="98" t="s">
        <v>91</v>
      </c>
      <c r="C15" s="98" t="s">
        <v>92</v>
      </c>
      <c r="D15" s="97"/>
      <c r="E15" s="91" t="s">
        <v>93</v>
      </c>
      <c r="F15" s="99">
        <v>2500</v>
      </c>
      <c r="G15" s="99">
        <v>2500</v>
      </c>
      <c r="H15" s="99">
        <v>2500</v>
      </c>
      <c r="I15" s="100">
        <v>0</v>
      </c>
      <c r="J15" s="100">
        <v>0</v>
      </c>
      <c r="K15" s="101">
        <v>0</v>
      </c>
      <c r="L15" s="102"/>
      <c r="M15" s="96"/>
      <c r="N15" s="103" t="s">
        <v>85</v>
      </c>
      <c r="O15" s="104"/>
      <c r="P15" s="104"/>
      <c r="Q15" s="105"/>
    </row>
    <row r="16" spans="1:17" s="90" customFormat="1" ht="42.75" customHeight="1">
      <c r="A16" s="97">
        <v>7</v>
      </c>
      <c r="B16" s="97">
        <v>750</v>
      </c>
      <c r="C16" s="97">
        <v>75095</v>
      </c>
      <c r="D16" s="97"/>
      <c r="E16" s="91" t="s">
        <v>94</v>
      </c>
      <c r="F16" s="99">
        <v>15690</v>
      </c>
      <c r="G16" s="99">
        <v>15690</v>
      </c>
      <c r="H16" s="99">
        <v>15690</v>
      </c>
      <c r="I16" s="100">
        <v>0</v>
      </c>
      <c r="J16" s="100">
        <v>0</v>
      </c>
      <c r="K16" s="101">
        <v>0</v>
      </c>
      <c r="L16" s="102"/>
      <c r="M16" s="96"/>
      <c r="N16" s="106" t="s">
        <v>95</v>
      </c>
      <c r="O16" s="104"/>
      <c r="P16" s="104"/>
      <c r="Q16" s="105"/>
    </row>
    <row r="17" spans="1:17" s="90" customFormat="1" ht="29.25" customHeight="1">
      <c r="A17" s="97">
        <v>8</v>
      </c>
      <c r="B17" s="97">
        <v>801</v>
      </c>
      <c r="C17" s="97">
        <v>80101</v>
      </c>
      <c r="D17" s="97"/>
      <c r="E17" s="91" t="s">
        <v>96</v>
      </c>
      <c r="F17" s="99">
        <v>1220</v>
      </c>
      <c r="G17" s="99">
        <v>1220</v>
      </c>
      <c r="H17" s="99">
        <v>1220</v>
      </c>
      <c r="I17" s="100">
        <v>0</v>
      </c>
      <c r="J17" s="100">
        <v>0</v>
      </c>
      <c r="K17" s="101">
        <v>0</v>
      </c>
      <c r="L17" s="102"/>
      <c r="M17" s="96"/>
      <c r="N17" s="107" t="s">
        <v>85</v>
      </c>
      <c r="O17" s="104"/>
      <c r="P17" s="104"/>
      <c r="Q17" s="105"/>
    </row>
    <row r="18" spans="1:17" s="90" customFormat="1" ht="29.25" customHeight="1">
      <c r="A18" s="97">
        <v>9</v>
      </c>
      <c r="B18" s="97">
        <v>801</v>
      </c>
      <c r="C18" s="97">
        <v>80101</v>
      </c>
      <c r="D18" s="97"/>
      <c r="E18" s="91" t="s">
        <v>97</v>
      </c>
      <c r="F18" s="99">
        <v>1586</v>
      </c>
      <c r="G18" s="99">
        <v>1586</v>
      </c>
      <c r="H18" s="99">
        <v>1586</v>
      </c>
      <c r="I18" s="100">
        <v>0</v>
      </c>
      <c r="J18" s="100">
        <v>0</v>
      </c>
      <c r="K18" s="101">
        <v>0</v>
      </c>
      <c r="L18" s="102"/>
      <c r="M18" s="96"/>
      <c r="N18" s="107" t="s">
        <v>85</v>
      </c>
      <c r="O18" s="104"/>
      <c r="P18" s="104"/>
      <c r="Q18" s="105"/>
    </row>
    <row r="19" spans="1:17" s="90" customFormat="1" ht="36.75" customHeight="1">
      <c r="A19" s="97">
        <v>10</v>
      </c>
      <c r="B19" s="97">
        <v>801</v>
      </c>
      <c r="C19" s="97">
        <v>80101</v>
      </c>
      <c r="D19" s="97"/>
      <c r="E19" s="108" t="s">
        <v>98</v>
      </c>
      <c r="F19" s="99">
        <v>2486</v>
      </c>
      <c r="G19" s="99">
        <v>2486</v>
      </c>
      <c r="H19" s="99">
        <v>2486</v>
      </c>
      <c r="I19" s="100">
        <v>0</v>
      </c>
      <c r="J19" s="100">
        <v>0</v>
      </c>
      <c r="K19" s="101">
        <v>0</v>
      </c>
      <c r="L19" s="102"/>
      <c r="M19" s="96"/>
      <c r="N19" s="107" t="s">
        <v>85</v>
      </c>
      <c r="O19" s="104"/>
      <c r="P19" s="104"/>
      <c r="Q19" s="105"/>
    </row>
    <row r="20" spans="1:18" s="90" customFormat="1" ht="30" customHeight="1">
      <c r="A20" s="97">
        <v>11</v>
      </c>
      <c r="B20" s="98" t="s">
        <v>99</v>
      </c>
      <c r="C20" s="98" t="s">
        <v>41</v>
      </c>
      <c r="D20" s="97"/>
      <c r="E20" s="91" t="s">
        <v>100</v>
      </c>
      <c r="F20" s="109">
        <v>1370000</v>
      </c>
      <c r="G20" s="99">
        <v>1370000</v>
      </c>
      <c r="H20" s="99">
        <v>495500</v>
      </c>
      <c r="I20" s="100">
        <v>552822</v>
      </c>
      <c r="J20" s="99">
        <v>321678</v>
      </c>
      <c r="K20" s="101">
        <v>0</v>
      </c>
      <c r="L20" s="100"/>
      <c r="M20" s="93"/>
      <c r="N20" s="87" t="s">
        <v>85</v>
      </c>
      <c r="O20" s="89"/>
      <c r="P20" s="89"/>
      <c r="Q20" s="89"/>
      <c r="R20" s="89"/>
    </row>
    <row r="21" spans="1:14" s="90" customFormat="1" ht="28.5" customHeight="1">
      <c r="A21" s="97">
        <v>12</v>
      </c>
      <c r="B21" s="98" t="s">
        <v>101</v>
      </c>
      <c r="C21" s="98" t="s">
        <v>57</v>
      </c>
      <c r="D21" s="97"/>
      <c r="E21" s="91" t="s">
        <v>102</v>
      </c>
      <c r="F21" s="109">
        <v>1932205</v>
      </c>
      <c r="G21" s="99">
        <v>751067</v>
      </c>
      <c r="H21" s="99">
        <v>751067</v>
      </c>
      <c r="I21" s="100">
        <v>0</v>
      </c>
      <c r="J21" s="99">
        <v>0</v>
      </c>
      <c r="K21" s="101">
        <v>0</v>
      </c>
      <c r="L21" s="100"/>
      <c r="M21" s="100"/>
      <c r="N21" s="110" t="s">
        <v>85</v>
      </c>
    </row>
    <row r="22" spans="1:18" s="90" customFormat="1" ht="30" customHeight="1">
      <c r="A22" s="97">
        <v>13</v>
      </c>
      <c r="B22" s="98" t="s">
        <v>101</v>
      </c>
      <c r="C22" s="98" t="s">
        <v>57</v>
      </c>
      <c r="D22" s="97"/>
      <c r="E22" s="91" t="s">
        <v>103</v>
      </c>
      <c r="F22" s="109">
        <v>44000</v>
      </c>
      <c r="G22" s="99">
        <v>44000</v>
      </c>
      <c r="H22" s="99">
        <v>44000</v>
      </c>
      <c r="I22" s="100">
        <v>0</v>
      </c>
      <c r="J22" s="93">
        <v>0</v>
      </c>
      <c r="K22" s="111">
        <v>0</v>
      </c>
      <c r="L22" s="100"/>
      <c r="M22" s="93"/>
      <c r="N22" s="87" t="s">
        <v>85</v>
      </c>
      <c r="O22" s="89"/>
      <c r="P22" s="89"/>
      <c r="Q22" s="89"/>
      <c r="R22" s="89"/>
    </row>
    <row r="23" spans="1:14" s="90" customFormat="1" ht="36.75" customHeight="1">
      <c r="A23" s="97">
        <v>14</v>
      </c>
      <c r="B23" s="98" t="s">
        <v>101</v>
      </c>
      <c r="C23" s="98" t="s">
        <v>57</v>
      </c>
      <c r="D23" s="97"/>
      <c r="E23" s="91" t="s">
        <v>104</v>
      </c>
      <c r="F23" s="109">
        <v>18000</v>
      </c>
      <c r="G23" s="99">
        <v>18000</v>
      </c>
      <c r="H23" s="99">
        <v>18000</v>
      </c>
      <c r="I23" s="100">
        <v>0</v>
      </c>
      <c r="J23" s="93">
        <v>0</v>
      </c>
      <c r="K23" s="111">
        <v>0</v>
      </c>
      <c r="L23" s="100"/>
      <c r="M23" s="100"/>
      <c r="N23" s="110" t="s">
        <v>85</v>
      </c>
    </row>
    <row r="24" spans="1:14" s="90" customFormat="1" ht="36.75" customHeight="1">
      <c r="A24" s="112">
        <v>15</v>
      </c>
      <c r="B24" s="113" t="s">
        <v>101</v>
      </c>
      <c r="C24" s="113" t="s">
        <v>57</v>
      </c>
      <c r="D24" s="112"/>
      <c r="E24" s="114" t="s">
        <v>105</v>
      </c>
      <c r="F24" s="115">
        <v>5000</v>
      </c>
      <c r="G24" s="116">
        <v>5000</v>
      </c>
      <c r="H24" s="116">
        <v>5000</v>
      </c>
      <c r="I24" s="117">
        <v>0</v>
      </c>
      <c r="J24" s="117">
        <v>0</v>
      </c>
      <c r="K24" s="118">
        <v>0</v>
      </c>
      <c r="L24" s="117"/>
      <c r="M24" s="117"/>
      <c r="N24" s="119" t="s">
        <v>85</v>
      </c>
    </row>
    <row r="25" spans="1:14" s="90" customFormat="1" ht="32.25" customHeight="1">
      <c r="A25" s="255" t="s">
        <v>106</v>
      </c>
      <c r="B25" s="255"/>
      <c r="C25" s="255"/>
      <c r="D25" s="255"/>
      <c r="E25" s="255"/>
      <c r="F25" s="120">
        <f aca="true" t="shared" si="0" ref="F25:K25">SUM(F9:F24)</f>
        <v>4889371</v>
      </c>
      <c r="G25" s="120">
        <f t="shared" si="0"/>
        <v>3520018</v>
      </c>
      <c r="H25" s="120">
        <f t="shared" si="0"/>
        <v>2425518</v>
      </c>
      <c r="I25" s="120">
        <f t="shared" si="0"/>
        <v>552822</v>
      </c>
      <c r="J25" s="120">
        <f t="shared" si="0"/>
        <v>541678</v>
      </c>
      <c r="K25" s="120">
        <f t="shared" si="0"/>
        <v>0</v>
      </c>
      <c r="L25" s="120">
        <f>SUM(L9:L23)</f>
        <v>0</v>
      </c>
      <c r="M25" s="120"/>
      <c r="N25" s="121" t="s">
        <v>107</v>
      </c>
    </row>
    <row r="26" ht="13.5" customHeight="1" hidden="1"/>
    <row r="27" spans="1:14" ht="42" customHeight="1" hidden="1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</row>
    <row r="28" ht="12.75" hidden="1"/>
    <row r="29" ht="12.75" hidden="1"/>
    <row r="30" ht="12.75" hidden="1"/>
    <row r="31" ht="12.75" hidden="1"/>
    <row r="32" ht="12.75" hidden="1">
      <c r="A32" s="123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19">
    <mergeCell ref="A27:N27"/>
    <mergeCell ref="F3:F7"/>
    <mergeCell ref="H4:L4"/>
    <mergeCell ref="H5:H7"/>
    <mergeCell ref="I5:I7"/>
    <mergeCell ref="K5:K7"/>
    <mergeCell ref="L5:L7"/>
    <mergeCell ref="A25:E25"/>
    <mergeCell ref="M4:M7"/>
    <mergeCell ref="J5:J7"/>
    <mergeCell ref="A1:N1"/>
    <mergeCell ref="A3:A7"/>
    <mergeCell ref="B3:B7"/>
    <mergeCell ref="C3:C7"/>
    <mergeCell ref="E3:E7"/>
    <mergeCell ref="N3:N7"/>
    <mergeCell ref="G4:G7"/>
    <mergeCell ref="D3:D7"/>
    <mergeCell ref="G3:M3"/>
  </mergeCells>
  <printOptions horizontalCentered="1"/>
  <pageMargins left="0.31496062992125984" right="0.1968503937007874" top="0.67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Roman,Normalny"&amp;14Tabela nr 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59"/>
  <sheetViews>
    <sheetView zoomScalePageLayoutView="0" workbookViewId="0" topLeftCell="C39">
      <selection activeCell="H159" sqref="H159"/>
    </sheetView>
  </sheetViews>
  <sheetFormatPr defaultColWidth="9.00390625" defaultRowHeight="12.75"/>
  <cols>
    <col min="1" max="1" width="4.875" style="166" customWidth="1"/>
    <col min="2" max="2" width="6.875" style="167" customWidth="1"/>
    <col min="3" max="3" width="7.75390625" style="167" customWidth="1"/>
    <col min="4" max="4" width="6.625" style="167" hidden="1" customWidth="1"/>
    <col min="5" max="5" width="50.00390625" style="166" customWidth="1"/>
    <col min="6" max="7" width="12.375" style="166" customWidth="1"/>
    <col min="8" max="8" width="10.125" style="166" customWidth="1"/>
    <col min="9" max="9" width="9.75390625" style="166" customWidth="1"/>
    <col min="10" max="10" width="16.25390625" style="167" customWidth="1"/>
    <col min="11" max="11" width="14.375" style="166" hidden="1" customWidth="1"/>
    <col min="12" max="14" width="10.375" style="166" hidden="1" customWidth="1"/>
    <col min="15" max="15" width="10.875" style="166" customWidth="1"/>
    <col min="16" max="16" width="10.25390625" style="166" customWidth="1"/>
    <col min="17" max="17" width="2.625" style="166" hidden="1" customWidth="1"/>
    <col min="18" max="18" width="10.375" style="166" customWidth="1"/>
    <col min="19" max="19" width="19.375" style="166" customWidth="1"/>
    <col min="20" max="20" width="9.125" style="166" customWidth="1"/>
    <col min="21" max="21" width="0" style="166" hidden="1" customWidth="1"/>
    <col min="22" max="16384" width="9.125" style="166" customWidth="1"/>
  </cols>
  <sheetData>
    <row r="1" ht="12.75" customHeight="1"/>
    <row r="2" spans="1:19" s="168" customFormat="1" ht="33" customHeight="1">
      <c r="A2" s="270" t="s">
        <v>157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 ht="18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</row>
    <row r="4" spans="1:19" s="172" customFormat="1" ht="19.5" customHeight="1">
      <c r="A4" s="268" t="s">
        <v>60</v>
      </c>
      <c r="B4" s="268" t="s">
        <v>1</v>
      </c>
      <c r="C4" s="268" t="s">
        <v>71</v>
      </c>
      <c r="D4" s="268"/>
      <c r="E4" s="266" t="s">
        <v>158</v>
      </c>
      <c r="F4" s="266" t="s">
        <v>73</v>
      </c>
      <c r="G4" s="259" t="s">
        <v>74</v>
      </c>
      <c r="H4" s="260"/>
      <c r="I4" s="260"/>
      <c r="J4" s="260"/>
      <c r="K4" s="260"/>
      <c r="L4" s="260"/>
      <c r="M4" s="260"/>
      <c r="N4" s="260"/>
      <c r="O4" s="260"/>
      <c r="P4" s="260"/>
      <c r="Q4" s="261"/>
      <c r="R4" s="171"/>
      <c r="S4" s="266" t="s">
        <v>75</v>
      </c>
    </row>
    <row r="5" spans="1:19" s="172" customFormat="1" ht="19.5" customHeight="1">
      <c r="A5" s="268"/>
      <c r="B5" s="268"/>
      <c r="C5" s="268"/>
      <c r="D5" s="268"/>
      <c r="E5" s="266"/>
      <c r="F5" s="266"/>
      <c r="G5" s="266" t="s">
        <v>159</v>
      </c>
      <c r="H5" s="259" t="s">
        <v>77</v>
      </c>
      <c r="I5" s="260"/>
      <c r="J5" s="260"/>
      <c r="K5" s="260"/>
      <c r="L5" s="261"/>
      <c r="M5" s="171"/>
      <c r="N5" s="263"/>
      <c r="O5" s="266" t="s">
        <v>160</v>
      </c>
      <c r="P5" s="266" t="s">
        <v>161</v>
      </c>
      <c r="Q5" s="263"/>
      <c r="R5" s="263" t="s">
        <v>162</v>
      </c>
      <c r="S5" s="266"/>
    </row>
    <row r="6" spans="1:19" s="172" customFormat="1" ht="29.25" customHeight="1">
      <c r="A6" s="268"/>
      <c r="B6" s="268"/>
      <c r="C6" s="268"/>
      <c r="D6" s="268"/>
      <c r="E6" s="266"/>
      <c r="F6" s="266"/>
      <c r="G6" s="266"/>
      <c r="H6" s="266" t="s">
        <v>78</v>
      </c>
      <c r="I6" s="266" t="s">
        <v>79</v>
      </c>
      <c r="J6" s="250" t="s">
        <v>163</v>
      </c>
      <c r="K6" s="266"/>
      <c r="L6" s="263"/>
      <c r="M6" s="173"/>
      <c r="N6" s="264"/>
      <c r="O6" s="266"/>
      <c r="P6" s="266"/>
      <c r="Q6" s="264"/>
      <c r="R6" s="264"/>
      <c r="S6" s="266"/>
    </row>
    <row r="7" spans="1:19" s="172" customFormat="1" ht="19.5" customHeight="1">
      <c r="A7" s="268"/>
      <c r="B7" s="268"/>
      <c r="C7" s="268"/>
      <c r="D7" s="268"/>
      <c r="E7" s="266"/>
      <c r="F7" s="266"/>
      <c r="G7" s="266"/>
      <c r="H7" s="266"/>
      <c r="I7" s="266"/>
      <c r="J7" s="250"/>
      <c r="K7" s="266"/>
      <c r="L7" s="264"/>
      <c r="M7" s="174"/>
      <c r="N7" s="264"/>
      <c r="O7" s="266"/>
      <c r="P7" s="266"/>
      <c r="Q7" s="264"/>
      <c r="R7" s="264"/>
      <c r="S7" s="266"/>
    </row>
    <row r="8" spans="1:19" s="172" customFormat="1" ht="54.75" customHeight="1">
      <c r="A8" s="268"/>
      <c r="B8" s="268"/>
      <c r="C8" s="268"/>
      <c r="D8" s="268"/>
      <c r="E8" s="266"/>
      <c r="F8" s="266"/>
      <c r="G8" s="266"/>
      <c r="H8" s="266"/>
      <c r="I8" s="266"/>
      <c r="J8" s="250"/>
      <c r="K8" s="266"/>
      <c r="L8" s="265"/>
      <c r="M8" s="175"/>
      <c r="N8" s="265"/>
      <c r="O8" s="266"/>
      <c r="P8" s="266"/>
      <c r="Q8" s="265"/>
      <c r="R8" s="265"/>
      <c r="S8" s="266"/>
    </row>
    <row r="9" spans="1:19" s="177" customFormat="1" ht="12" customHeight="1">
      <c r="A9" s="176">
        <v>1</v>
      </c>
      <c r="B9" s="176">
        <v>2</v>
      </c>
      <c r="C9" s="176">
        <v>3</v>
      </c>
      <c r="D9" s="176"/>
      <c r="E9" s="176">
        <v>4</v>
      </c>
      <c r="F9" s="176">
        <v>5</v>
      </c>
      <c r="G9" s="176">
        <v>6</v>
      </c>
      <c r="H9" s="176">
        <v>7</v>
      </c>
      <c r="I9" s="176">
        <v>8</v>
      </c>
      <c r="J9" s="176">
        <v>9</v>
      </c>
      <c r="K9" s="176">
        <v>11</v>
      </c>
      <c r="L9" s="176"/>
      <c r="M9" s="176"/>
      <c r="N9" s="176">
        <v>10</v>
      </c>
      <c r="O9" s="176">
        <v>10</v>
      </c>
      <c r="P9" s="176">
        <v>11</v>
      </c>
      <c r="Q9" s="176"/>
      <c r="R9" s="176">
        <v>12</v>
      </c>
      <c r="S9" s="176">
        <v>13</v>
      </c>
    </row>
    <row r="10" spans="1:19" ht="88.5" customHeight="1" hidden="1">
      <c r="A10" s="178"/>
      <c r="B10" s="179"/>
      <c r="C10" s="179"/>
      <c r="D10" s="178"/>
      <c r="E10" s="180"/>
      <c r="F10" s="181"/>
      <c r="G10" s="181"/>
      <c r="H10" s="181"/>
      <c r="I10" s="182"/>
      <c r="J10" s="183"/>
      <c r="K10" s="184"/>
      <c r="L10" s="184"/>
      <c r="M10" s="184"/>
      <c r="N10" s="184"/>
      <c r="O10" s="181"/>
      <c r="P10" s="181"/>
      <c r="Q10" s="181"/>
      <c r="R10" s="181"/>
      <c r="S10" s="185"/>
    </row>
    <row r="11" spans="1:19" ht="62.25" customHeight="1" hidden="1">
      <c r="A11" s="186"/>
      <c r="B11" s="187"/>
      <c r="C11" s="187"/>
      <c r="D11" s="186"/>
      <c r="E11" s="188"/>
      <c r="F11" s="189"/>
      <c r="G11" s="189"/>
      <c r="H11" s="189"/>
      <c r="I11" s="190"/>
      <c r="J11" s="191"/>
      <c r="K11" s="192"/>
      <c r="L11" s="192"/>
      <c r="M11" s="192"/>
      <c r="N11" s="192"/>
      <c r="O11" s="189"/>
      <c r="P11" s="189"/>
      <c r="Q11" s="189"/>
      <c r="R11" s="193"/>
      <c r="S11" s="194"/>
    </row>
    <row r="12" spans="1:19" ht="57.75" customHeight="1" hidden="1">
      <c r="A12" s="186"/>
      <c r="B12" s="187"/>
      <c r="C12" s="187"/>
      <c r="D12" s="186"/>
      <c r="E12" s="188"/>
      <c r="F12" s="189"/>
      <c r="G12" s="189"/>
      <c r="H12" s="189"/>
      <c r="I12" s="190"/>
      <c r="J12" s="195"/>
      <c r="K12" s="192"/>
      <c r="L12" s="192"/>
      <c r="M12" s="192"/>
      <c r="N12" s="192"/>
      <c r="O12" s="189"/>
      <c r="P12" s="189"/>
      <c r="Q12" s="189"/>
      <c r="R12" s="189"/>
      <c r="S12" s="196"/>
    </row>
    <row r="13" spans="1:19" ht="56.25" customHeight="1" hidden="1">
      <c r="A13" s="186"/>
      <c r="B13" s="187"/>
      <c r="C13" s="187"/>
      <c r="D13" s="186"/>
      <c r="E13" s="188"/>
      <c r="F13" s="189"/>
      <c r="G13" s="189"/>
      <c r="H13" s="189"/>
      <c r="I13" s="190"/>
      <c r="J13" s="197"/>
      <c r="K13" s="192"/>
      <c r="L13" s="192"/>
      <c r="M13" s="192"/>
      <c r="N13" s="192"/>
      <c r="O13" s="189"/>
      <c r="P13" s="189"/>
      <c r="Q13" s="193"/>
      <c r="R13" s="193"/>
      <c r="S13" s="194"/>
    </row>
    <row r="14" spans="1:19" ht="36.75" customHeight="1" hidden="1">
      <c r="A14" s="186"/>
      <c r="B14" s="187"/>
      <c r="C14" s="187"/>
      <c r="D14" s="186"/>
      <c r="E14" s="188"/>
      <c r="F14" s="189"/>
      <c r="G14" s="189"/>
      <c r="H14" s="189"/>
      <c r="I14" s="190"/>
      <c r="J14" s="197"/>
      <c r="K14" s="192"/>
      <c r="L14" s="192"/>
      <c r="M14" s="192"/>
      <c r="N14" s="192"/>
      <c r="O14" s="189"/>
      <c r="P14" s="189"/>
      <c r="Q14" s="193"/>
      <c r="R14" s="193"/>
      <c r="S14" s="194"/>
    </row>
    <row r="15" spans="1:19" ht="72" customHeight="1" hidden="1">
      <c r="A15" s="186"/>
      <c r="B15" s="187"/>
      <c r="C15" s="187"/>
      <c r="D15" s="186"/>
      <c r="E15" s="188"/>
      <c r="F15" s="189"/>
      <c r="G15" s="189"/>
      <c r="H15" s="189"/>
      <c r="I15" s="190"/>
      <c r="J15" s="197"/>
      <c r="K15" s="192"/>
      <c r="L15" s="192"/>
      <c r="M15" s="192"/>
      <c r="N15" s="192"/>
      <c r="O15" s="189"/>
      <c r="P15" s="189"/>
      <c r="Q15" s="193"/>
      <c r="R15" s="193"/>
      <c r="S15" s="194"/>
    </row>
    <row r="16" spans="1:19" ht="50.25" customHeight="1" hidden="1">
      <c r="A16" s="186"/>
      <c r="B16" s="187"/>
      <c r="C16" s="187"/>
      <c r="D16" s="186"/>
      <c r="E16" s="188"/>
      <c r="F16" s="189"/>
      <c r="G16" s="189"/>
      <c r="H16" s="189"/>
      <c r="I16" s="190"/>
      <c r="J16" s="197"/>
      <c r="K16" s="192"/>
      <c r="L16" s="192"/>
      <c r="M16" s="192"/>
      <c r="N16" s="192"/>
      <c r="O16" s="189"/>
      <c r="P16" s="189"/>
      <c r="Q16" s="193"/>
      <c r="R16" s="193"/>
      <c r="S16" s="194"/>
    </row>
    <row r="17" spans="1:19" ht="53.25" customHeight="1" hidden="1">
      <c r="A17" s="186"/>
      <c r="B17" s="187"/>
      <c r="C17" s="187"/>
      <c r="D17" s="186"/>
      <c r="E17" s="188"/>
      <c r="F17" s="189"/>
      <c r="G17" s="189"/>
      <c r="H17" s="189"/>
      <c r="I17" s="189"/>
      <c r="J17" s="197"/>
      <c r="K17" s="198"/>
      <c r="L17" s="198"/>
      <c r="M17" s="198"/>
      <c r="N17" s="198"/>
      <c r="O17" s="199"/>
      <c r="P17" s="189"/>
      <c r="Q17" s="189"/>
      <c r="R17" s="189"/>
      <c r="S17" s="196"/>
    </row>
    <row r="18" spans="1:19" ht="51" customHeight="1" hidden="1">
      <c r="A18" s="186"/>
      <c r="B18" s="187"/>
      <c r="C18" s="187"/>
      <c r="D18" s="186"/>
      <c r="E18" s="188"/>
      <c r="F18" s="189"/>
      <c r="G18" s="189"/>
      <c r="H18" s="190"/>
      <c r="I18" s="190"/>
      <c r="J18" s="197"/>
      <c r="K18" s="192"/>
      <c r="L18" s="192"/>
      <c r="M18" s="192"/>
      <c r="N18" s="192"/>
      <c r="O18" s="189"/>
      <c r="P18" s="189"/>
      <c r="Q18" s="193"/>
      <c r="R18" s="193"/>
      <c r="S18" s="194"/>
    </row>
    <row r="19" spans="1:19" ht="51" customHeight="1" hidden="1">
      <c r="A19" s="186"/>
      <c r="B19" s="187"/>
      <c r="C19" s="187"/>
      <c r="D19" s="186"/>
      <c r="E19" s="188"/>
      <c r="F19" s="189"/>
      <c r="G19" s="189"/>
      <c r="H19" s="190"/>
      <c r="I19" s="200"/>
      <c r="J19" s="197"/>
      <c r="K19" s="192"/>
      <c r="L19" s="192"/>
      <c r="M19" s="192"/>
      <c r="N19" s="192"/>
      <c r="O19" s="189"/>
      <c r="P19" s="189"/>
      <c r="Q19" s="193"/>
      <c r="R19" s="193"/>
      <c r="S19" s="194"/>
    </row>
    <row r="20" spans="1:19" ht="51" customHeight="1" hidden="1">
      <c r="A20" s="186"/>
      <c r="B20" s="187"/>
      <c r="C20" s="187"/>
      <c r="D20" s="186"/>
      <c r="E20" s="188"/>
      <c r="F20" s="189"/>
      <c r="G20" s="189"/>
      <c r="H20" s="190"/>
      <c r="I20" s="200"/>
      <c r="J20" s="197"/>
      <c r="K20" s="192"/>
      <c r="L20" s="192"/>
      <c r="M20" s="192"/>
      <c r="N20" s="192"/>
      <c r="O20" s="189"/>
      <c r="P20" s="189"/>
      <c r="Q20" s="189"/>
      <c r="R20" s="189"/>
      <c r="S20" s="196"/>
    </row>
    <row r="21" spans="1:19" ht="51" customHeight="1" hidden="1">
      <c r="A21" s="186"/>
      <c r="B21" s="187"/>
      <c r="C21" s="187"/>
      <c r="D21" s="186"/>
      <c r="E21" s="188"/>
      <c r="F21" s="189"/>
      <c r="G21" s="189"/>
      <c r="H21" s="190"/>
      <c r="I21" s="200"/>
      <c r="J21" s="197"/>
      <c r="K21" s="192"/>
      <c r="L21" s="192"/>
      <c r="M21" s="192"/>
      <c r="N21" s="192"/>
      <c r="O21" s="189"/>
      <c r="P21" s="189"/>
      <c r="Q21" s="193"/>
      <c r="R21" s="193"/>
      <c r="S21" s="194"/>
    </row>
    <row r="22" spans="1:19" ht="51" customHeight="1" hidden="1">
      <c r="A22" s="186"/>
      <c r="B22" s="187"/>
      <c r="C22" s="187"/>
      <c r="D22" s="186"/>
      <c r="E22" s="188"/>
      <c r="F22" s="189"/>
      <c r="G22" s="189"/>
      <c r="H22" s="190"/>
      <c r="I22" s="200"/>
      <c r="J22" s="197"/>
      <c r="K22" s="192"/>
      <c r="L22" s="192"/>
      <c r="M22" s="192"/>
      <c r="N22" s="192"/>
      <c r="O22" s="189"/>
      <c r="P22" s="189"/>
      <c r="Q22" s="193"/>
      <c r="R22" s="193"/>
      <c r="S22" s="194"/>
    </row>
    <row r="23" spans="1:19" ht="51" customHeight="1" hidden="1">
      <c r="A23" s="186"/>
      <c r="B23" s="187"/>
      <c r="C23" s="187"/>
      <c r="D23" s="186"/>
      <c r="E23" s="188"/>
      <c r="F23" s="189"/>
      <c r="G23" s="189"/>
      <c r="H23" s="190"/>
      <c r="I23" s="200"/>
      <c r="J23" s="201"/>
      <c r="K23" s="192"/>
      <c r="L23" s="192"/>
      <c r="M23" s="192"/>
      <c r="N23" s="192"/>
      <c r="O23" s="189"/>
      <c r="P23" s="189"/>
      <c r="Q23" s="193"/>
      <c r="R23" s="193"/>
      <c r="S23" s="194"/>
    </row>
    <row r="24" spans="1:19" ht="51" customHeight="1" hidden="1">
      <c r="A24" s="202"/>
      <c r="B24" s="203"/>
      <c r="C24" s="203"/>
      <c r="D24" s="202"/>
      <c r="E24" s="204"/>
      <c r="F24" s="193"/>
      <c r="G24" s="193"/>
      <c r="H24" s="205"/>
      <c r="I24" s="206"/>
      <c r="J24" s="201"/>
      <c r="K24" s="207"/>
      <c r="L24" s="207"/>
      <c r="M24" s="207"/>
      <c r="N24" s="207"/>
      <c r="O24" s="193"/>
      <c r="P24" s="193"/>
      <c r="Q24" s="193"/>
      <c r="R24" s="193"/>
      <c r="S24" s="194"/>
    </row>
    <row r="25" spans="1:19" ht="84.75" customHeight="1">
      <c r="A25" s="208">
        <v>1</v>
      </c>
      <c r="B25" s="209" t="s">
        <v>15</v>
      </c>
      <c r="C25" s="209" t="s">
        <v>164</v>
      </c>
      <c r="D25" s="208"/>
      <c r="E25" s="210" t="s">
        <v>165</v>
      </c>
      <c r="F25" s="211">
        <v>11924000</v>
      </c>
      <c r="G25" s="211">
        <v>0</v>
      </c>
      <c r="H25" s="211">
        <v>0</v>
      </c>
      <c r="I25" s="211">
        <v>0</v>
      </c>
      <c r="J25" s="212">
        <v>0</v>
      </c>
      <c r="K25" s="211"/>
      <c r="L25" s="211"/>
      <c r="M25" s="211"/>
      <c r="N25" s="211"/>
      <c r="O25" s="211">
        <v>3975000</v>
      </c>
      <c r="P25" s="211">
        <v>3975000</v>
      </c>
      <c r="Q25" s="211"/>
      <c r="R25" s="211">
        <v>3974000</v>
      </c>
      <c r="S25" s="213" t="s">
        <v>85</v>
      </c>
    </row>
    <row r="26" spans="1:19" ht="20.25" customHeight="1">
      <c r="A26" s="208"/>
      <c r="B26" s="209"/>
      <c r="C26" s="209"/>
      <c r="D26" s="208"/>
      <c r="E26" s="210" t="s">
        <v>166</v>
      </c>
      <c r="F26" s="211">
        <v>11924000</v>
      </c>
      <c r="G26" s="211">
        <v>0</v>
      </c>
      <c r="H26" s="211">
        <v>0</v>
      </c>
      <c r="I26" s="211">
        <v>0</v>
      </c>
      <c r="J26" s="212">
        <v>0</v>
      </c>
      <c r="K26" s="211"/>
      <c r="L26" s="211"/>
      <c r="M26" s="211"/>
      <c r="N26" s="211"/>
      <c r="O26" s="211">
        <v>3975000</v>
      </c>
      <c r="P26" s="211">
        <v>3975000</v>
      </c>
      <c r="Q26" s="211"/>
      <c r="R26" s="211">
        <v>3974000</v>
      </c>
      <c r="S26" s="213" t="s">
        <v>107</v>
      </c>
    </row>
    <row r="27" spans="1:19" ht="20.25" customHeight="1">
      <c r="A27" s="208"/>
      <c r="B27" s="209"/>
      <c r="C27" s="209"/>
      <c r="D27" s="208"/>
      <c r="E27" s="210" t="s">
        <v>167</v>
      </c>
      <c r="F27" s="211">
        <v>0</v>
      </c>
      <c r="G27" s="211">
        <v>0</v>
      </c>
      <c r="H27" s="211">
        <v>0</v>
      </c>
      <c r="I27" s="211">
        <v>0</v>
      </c>
      <c r="J27" s="212">
        <v>0</v>
      </c>
      <c r="K27" s="211"/>
      <c r="L27" s="211"/>
      <c r="M27" s="211"/>
      <c r="N27" s="211"/>
      <c r="O27" s="211">
        <v>0</v>
      </c>
      <c r="P27" s="211">
        <v>0</v>
      </c>
      <c r="Q27" s="211"/>
      <c r="R27" s="211">
        <v>0</v>
      </c>
      <c r="S27" s="213" t="s">
        <v>107</v>
      </c>
    </row>
    <row r="28" spans="1:19" s="215" customFormat="1" ht="54.75" customHeight="1" hidden="1">
      <c r="A28" s="208"/>
      <c r="B28" s="209"/>
      <c r="C28" s="209"/>
      <c r="D28" s="208"/>
      <c r="E28" s="210"/>
      <c r="F28" s="211"/>
      <c r="G28" s="211"/>
      <c r="H28" s="211"/>
      <c r="I28" s="211"/>
      <c r="J28" s="212"/>
      <c r="K28" s="211"/>
      <c r="L28" s="211"/>
      <c r="M28" s="211"/>
      <c r="N28" s="211"/>
      <c r="O28" s="211"/>
      <c r="P28" s="211"/>
      <c r="Q28" s="211"/>
      <c r="R28" s="211"/>
      <c r="S28" s="214"/>
    </row>
    <row r="29" spans="1:19" ht="56.25" customHeight="1" hidden="1">
      <c r="A29" s="208"/>
      <c r="B29" s="209"/>
      <c r="C29" s="209"/>
      <c r="D29" s="208"/>
      <c r="E29" s="210"/>
      <c r="F29" s="211"/>
      <c r="G29" s="211"/>
      <c r="H29" s="211"/>
      <c r="I29" s="211"/>
      <c r="J29" s="212"/>
      <c r="K29" s="211"/>
      <c r="L29" s="211"/>
      <c r="M29" s="211"/>
      <c r="N29" s="211"/>
      <c r="O29" s="211"/>
      <c r="P29" s="211"/>
      <c r="Q29" s="211"/>
      <c r="R29" s="211"/>
      <c r="S29" s="213"/>
    </row>
    <row r="30" spans="1:19" ht="63" customHeight="1" hidden="1">
      <c r="A30" s="208"/>
      <c r="B30" s="209"/>
      <c r="C30" s="209"/>
      <c r="D30" s="208"/>
      <c r="E30" s="210"/>
      <c r="F30" s="211"/>
      <c r="G30" s="211"/>
      <c r="H30" s="211"/>
      <c r="I30" s="211"/>
      <c r="J30" s="212"/>
      <c r="K30" s="211"/>
      <c r="L30" s="211"/>
      <c r="M30" s="211"/>
      <c r="N30" s="211"/>
      <c r="O30" s="211"/>
      <c r="P30" s="211"/>
      <c r="Q30" s="211"/>
      <c r="R30" s="211"/>
      <c r="S30" s="213"/>
    </row>
    <row r="31" spans="1:19" ht="19.5" customHeight="1" hidden="1">
      <c r="A31" s="208"/>
      <c r="B31" s="209"/>
      <c r="C31" s="209"/>
      <c r="D31" s="208"/>
      <c r="E31" s="210"/>
      <c r="F31" s="211"/>
      <c r="G31" s="211"/>
      <c r="H31" s="211"/>
      <c r="I31" s="211"/>
      <c r="J31" s="212"/>
      <c r="K31" s="211"/>
      <c r="L31" s="211"/>
      <c r="M31" s="211"/>
      <c r="N31" s="211"/>
      <c r="O31" s="211"/>
      <c r="P31" s="211"/>
      <c r="Q31" s="211"/>
      <c r="R31" s="211"/>
      <c r="S31" s="213"/>
    </row>
    <row r="32" spans="1:19" ht="15.75" customHeight="1" hidden="1">
      <c r="A32" s="208"/>
      <c r="B32" s="209"/>
      <c r="C32" s="209"/>
      <c r="D32" s="208"/>
      <c r="E32" s="210"/>
      <c r="F32" s="211"/>
      <c r="G32" s="211"/>
      <c r="H32" s="211"/>
      <c r="I32" s="211"/>
      <c r="J32" s="212"/>
      <c r="K32" s="211"/>
      <c r="L32" s="211"/>
      <c r="M32" s="211"/>
      <c r="N32" s="211"/>
      <c r="O32" s="211"/>
      <c r="P32" s="211"/>
      <c r="Q32" s="211"/>
      <c r="R32" s="211"/>
      <c r="S32" s="213"/>
    </row>
    <row r="33" spans="1:19" ht="36" customHeight="1" hidden="1">
      <c r="A33" s="208"/>
      <c r="B33" s="209"/>
      <c r="C33" s="209"/>
      <c r="D33" s="208"/>
      <c r="E33" s="210"/>
      <c r="F33" s="211"/>
      <c r="G33" s="211"/>
      <c r="H33" s="211"/>
      <c r="I33" s="211"/>
      <c r="J33" s="212"/>
      <c r="K33" s="211"/>
      <c r="L33" s="211"/>
      <c r="M33" s="211"/>
      <c r="N33" s="211"/>
      <c r="O33" s="211"/>
      <c r="P33" s="211"/>
      <c r="Q33" s="211"/>
      <c r="R33" s="211"/>
      <c r="S33" s="213"/>
    </row>
    <row r="34" spans="1:19" ht="15.75" customHeight="1" hidden="1">
      <c r="A34" s="208"/>
      <c r="B34" s="209"/>
      <c r="C34" s="209"/>
      <c r="D34" s="208"/>
      <c r="E34" s="210"/>
      <c r="F34" s="211"/>
      <c r="G34" s="211"/>
      <c r="H34" s="211"/>
      <c r="I34" s="211"/>
      <c r="J34" s="212"/>
      <c r="K34" s="211"/>
      <c r="L34" s="211"/>
      <c r="M34" s="211"/>
      <c r="N34" s="211"/>
      <c r="O34" s="211"/>
      <c r="P34" s="211"/>
      <c r="Q34" s="211"/>
      <c r="R34" s="211"/>
      <c r="S34" s="213"/>
    </row>
    <row r="35" spans="1:19" ht="15.75" customHeight="1" hidden="1">
      <c r="A35" s="208"/>
      <c r="B35" s="209"/>
      <c r="C35" s="209"/>
      <c r="D35" s="208"/>
      <c r="E35" s="210"/>
      <c r="F35" s="211"/>
      <c r="G35" s="211"/>
      <c r="H35" s="211"/>
      <c r="I35" s="211"/>
      <c r="J35" s="212"/>
      <c r="K35" s="211"/>
      <c r="L35" s="211"/>
      <c r="M35" s="211"/>
      <c r="N35" s="211"/>
      <c r="O35" s="211"/>
      <c r="P35" s="211"/>
      <c r="Q35" s="211"/>
      <c r="R35" s="211"/>
      <c r="S35" s="213"/>
    </row>
    <row r="36" spans="1:19" ht="32.25" customHeight="1">
      <c r="A36" s="208">
        <v>2</v>
      </c>
      <c r="B36" s="209" t="s">
        <v>168</v>
      </c>
      <c r="C36" s="209" t="s">
        <v>169</v>
      </c>
      <c r="D36" s="208"/>
      <c r="E36" s="210" t="s">
        <v>170</v>
      </c>
      <c r="F36" s="211">
        <v>407153</v>
      </c>
      <c r="G36" s="211">
        <v>0</v>
      </c>
      <c r="H36" s="211">
        <v>0</v>
      </c>
      <c r="I36" s="211">
        <v>0</v>
      </c>
      <c r="J36" s="212">
        <v>0</v>
      </c>
      <c r="K36" s="211"/>
      <c r="L36" s="211"/>
      <c r="M36" s="211"/>
      <c r="N36" s="211"/>
      <c r="O36" s="211">
        <v>407153</v>
      </c>
      <c r="P36" s="211">
        <v>0</v>
      </c>
      <c r="Q36" s="211"/>
      <c r="R36" s="211">
        <v>0</v>
      </c>
      <c r="S36" s="213" t="s">
        <v>90</v>
      </c>
    </row>
    <row r="37" spans="1:19" ht="18" customHeight="1">
      <c r="A37" s="208"/>
      <c r="B37" s="209"/>
      <c r="C37" s="209"/>
      <c r="D37" s="208"/>
      <c r="E37" s="210" t="s">
        <v>166</v>
      </c>
      <c r="F37" s="211">
        <v>407153</v>
      </c>
      <c r="G37" s="211">
        <v>0</v>
      </c>
      <c r="H37" s="211">
        <v>0</v>
      </c>
      <c r="I37" s="211">
        <v>0</v>
      </c>
      <c r="J37" s="212">
        <v>0</v>
      </c>
      <c r="K37" s="211"/>
      <c r="L37" s="211"/>
      <c r="M37" s="211"/>
      <c r="N37" s="211"/>
      <c r="O37" s="211">
        <v>407153</v>
      </c>
      <c r="P37" s="211">
        <v>0</v>
      </c>
      <c r="Q37" s="211"/>
      <c r="R37" s="211">
        <v>0</v>
      </c>
      <c r="S37" s="213" t="s">
        <v>107</v>
      </c>
    </row>
    <row r="38" spans="1:19" ht="20.25" customHeight="1">
      <c r="A38" s="208"/>
      <c r="B38" s="209"/>
      <c r="C38" s="209"/>
      <c r="D38" s="208"/>
      <c r="E38" s="210" t="s">
        <v>167</v>
      </c>
      <c r="F38" s="211">
        <v>0</v>
      </c>
      <c r="G38" s="211">
        <v>0</v>
      </c>
      <c r="H38" s="211">
        <v>0</v>
      </c>
      <c r="I38" s="211">
        <v>0</v>
      </c>
      <c r="J38" s="212">
        <v>0</v>
      </c>
      <c r="K38" s="211"/>
      <c r="L38" s="211"/>
      <c r="M38" s="211"/>
      <c r="N38" s="211"/>
      <c r="O38" s="211">
        <v>0</v>
      </c>
      <c r="P38" s="211">
        <v>0</v>
      </c>
      <c r="Q38" s="211"/>
      <c r="R38" s="211">
        <v>0</v>
      </c>
      <c r="S38" s="213" t="s">
        <v>107</v>
      </c>
    </row>
    <row r="39" spans="1:19" ht="46.5" customHeight="1">
      <c r="A39" s="208">
        <v>3</v>
      </c>
      <c r="B39" s="209" t="s">
        <v>99</v>
      </c>
      <c r="C39" s="209" t="s">
        <v>171</v>
      </c>
      <c r="D39" s="208"/>
      <c r="E39" s="210" t="s">
        <v>172</v>
      </c>
      <c r="F39" s="211">
        <v>1457000</v>
      </c>
      <c r="G39" s="211">
        <v>0</v>
      </c>
      <c r="H39" s="211">
        <v>0</v>
      </c>
      <c r="I39" s="211">
        <v>0</v>
      </c>
      <c r="J39" s="212">
        <v>0</v>
      </c>
      <c r="K39" s="211"/>
      <c r="L39" s="211"/>
      <c r="M39" s="211"/>
      <c r="N39" s="211"/>
      <c r="O39" s="211">
        <v>485700</v>
      </c>
      <c r="P39" s="211">
        <v>485650</v>
      </c>
      <c r="Q39" s="211"/>
      <c r="R39" s="211">
        <v>485650</v>
      </c>
      <c r="S39" s="213" t="s">
        <v>85</v>
      </c>
    </row>
    <row r="40" spans="1:19" ht="21.75" customHeight="1">
      <c r="A40" s="208"/>
      <c r="B40" s="209"/>
      <c r="C40" s="209"/>
      <c r="D40" s="208"/>
      <c r="E40" s="210" t="s">
        <v>166</v>
      </c>
      <c r="F40" s="211">
        <v>1457000</v>
      </c>
      <c r="G40" s="211">
        <v>0</v>
      </c>
      <c r="H40" s="211">
        <v>0</v>
      </c>
      <c r="I40" s="211">
        <v>0</v>
      </c>
      <c r="J40" s="212">
        <v>0</v>
      </c>
      <c r="K40" s="211"/>
      <c r="L40" s="211"/>
      <c r="M40" s="211"/>
      <c r="N40" s="211"/>
      <c r="O40" s="211">
        <v>485700</v>
      </c>
      <c r="P40" s="211">
        <v>485650</v>
      </c>
      <c r="Q40" s="211"/>
      <c r="R40" s="211">
        <v>485650</v>
      </c>
      <c r="S40" s="213" t="s">
        <v>107</v>
      </c>
    </row>
    <row r="41" spans="1:19" ht="22.5" customHeight="1">
      <c r="A41" s="208"/>
      <c r="B41" s="209"/>
      <c r="C41" s="209"/>
      <c r="D41" s="208"/>
      <c r="E41" s="210" t="s">
        <v>167</v>
      </c>
      <c r="F41" s="211">
        <v>0</v>
      </c>
      <c r="G41" s="211">
        <v>0</v>
      </c>
      <c r="H41" s="211">
        <v>0</v>
      </c>
      <c r="I41" s="211">
        <v>0</v>
      </c>
      <c r="J41" s="212">
        <v>0</v>
      </c>
      <c r="K41" s="211"/>
      <c r="L41" s="211"/>
      <c r="M41" s="211"/>
      <c r="N41" s="211"/>
      <c r="O41" s="211">
        <v>0</v>
      </c>
      <c r="P41" s="211">
        <v>0</v>
      </c>
      <c r="Q41" s="211"/>
      <c r="R41" s="211">
        <v>0</v>
      </c>
      <c r="S41" s="213" t="s">
        <v>107</v>
      </c>
    </row>
    <row r="42" spans="1:19" ht="36.75" customHeight="1" hidden="1">
      <c r="A42" s="208"/>
      <c r="B42" s="209"/>
      <c r="C42" s="209"/>
      <c r="D42" s="208"/>
      <c r="E42" s="210"/>
      <c r="F42" s="211"/>
      <c r="G42" s="211"/>
      <c r="H42" s="211"/>
      <c r="I42" s="211"/>
      <c r="J42" s="212"/>
      <c r="K42" s="211"/>
      <c r="L42" s="211"/>
      <c r="M42" s="211"/>
      <c r="N42" s="211"/>
      <c r="O42" s="211"/>
      <c r="P42" s="211"/>
      <c r="Q42" s="211"/>
      <c r="R42" s="211"/>
      <c r="S42" s="213"/>
    </row>
    <row r="43" spans="1:19" ht="18" customHeight="1" hidden="1">
      <c r="A43" s="208"/>
      <c r="B43" s="209"/>
      <c r="C43" s="209"/>
      <c r="D43" s="208"/>
      <c r="E43" s="210"/>
      <c r="F43" s="211"/>
      <c r="G43" s="211"/>
      <c r="H43" s="211"/>
      <c r="I43" s="211"/>
      <c r="J43" s="212"/>
      <c r="K43" s="211"/>
      <c r="L43" s="211"/>
      <c r="M43" s="211"/>
      <c r="N43" s="211"/>
      <c r="O43" s="211"/>
      <c r="P43" s="211"/>
      <c r="Q43" s="211"/>
      <c r="R43" s="211"/>
      <c r="S43" s="213"/>
    </row>
    <row r="44" spans="1:19" ht="17.25" customHeight="1" hidden="1">
      <c r="A44" s="208"/>
      <c r="B44" s="209"/>
      <c r="C44" s="209"/>
      <c r="D44" s="208"/>
      <c r="E44" s="210"/>
      <c r="F44" s="211"/>
      <c r="G44" s="211"/>
      <c r="H44" s="211"/>
      <c r="I44" s="211"/>
      <c r="J44" s="212"/>
      <c r="K44" s="211"/>
      <c r="L44" s="211"/>
      <c r="M44" s="211"/>
      <c r="N44" s="211"/>
      <c r="O44" s="211"/>
      <c r="P44" s="211"/>
      <c r="Q44" s="211"/>
      <c r="R44" s="211"/>
      <c r="S44" s="213"/>
    </row>
    <row r="45" spans="1:19" ht="46.5" customHeight="1">
      <c r="A45" s="208">
        <v>4</v>
      </c>
      <c r="B45" s="209" t="s">
        <v>101</v>
      </c>
      <c r="C45" s="209" t="s">
        <v>57</v>
      </c>
      <c r="D45" s="208"/>
      <c r="E45" s="210" t="s">
        <v>173</v>
      </c>
      <c r="F45" s="211">
        <v>1932205</v>
      </c>
      <c r="G45" s="211">
        <v>751067</v>
      </c>
      <c r="H45" s="211">
        <v>751067</v>
      </c>
      <c r="I45" s="211">
        <v>0</v>
      </c>
      <c r="J45" s="212">
        <v>0</v>
      </c>
      <c r="K45" s="211"/>
      <c r="L45" s="211"/>
      <c r="M45" s="211"/>
      <c r="N45" s="211"/>
      <c r="O45" s="211">
        <v>1181138</v>
      </c>
      <c r="P45" s="211">
        <v>0</v>
      </c>
      <c r="Q45" s="211"/>
      <c r="R45" s="211">
        <v>0</v>
      </c>
      <c r="S45" s="213" t="s">
        <v>85</v>
      </c>
    </row>
    <row r="46" spans="1:19" ht="54.75" customHeight="1" hidden="1">
      <c r="A46" s="208"/>
      <c r="B46" s="209"/>
      <c r="C46" s="209"/>
      <c r="D46" s="208"/>
      <c r="E46" s="210"/>
      <c r="F46" s="211"/>
      <c r="G46" s="211"/>
      <c r="H46" s="211"/>
      <c r="I46" s="211"/>
      <c r="J46" s="212"/>
      <c r="K46" s="211"/>
      <c r="L46" s="211"/>
      <c r="M46" s="211"/>
      <c r="N46" s="211"/>
      <c r="O46" s="211"/>
      <c r="P46" s="211"/>
      <c r="Q46" s="211"/>
      <c r="R46" s="211"/>
      <c r="S46" s="213"/>
    </row>
    <row r="47" spans="1:19" ht="19.5" customHeight="1">
      <c r="A47" s="208"/>
      <c r="B47" s="209"/>
      <c r="C47" s="209"/>
      <c r="D47" s="208"/>
      <c r="E47" s="210" t="s">
        <v>166</v>
      </c>
      <c r="F47" s="211">
        <v>1932205</v>
      </c>
      <c r="G47" s="211">
        <v>751067</v>
      </c>
      <c r="H47" s="211">
        <v>751067</v>
      </c>
      <c r="I47" s="211">
        <v>0</v>
      </c>
      <c r="J47" s="212">
        <v>0</v>
      </c>
      <c r="K47" s="211"/>
      <c r="L47" s="211"/>
      <c r="M47" s="211"/>
      <c r="N47" s="211"/>
      <c r="O47" s="211">
        <v>1181138</v>
      </c>
      <c r="P47" s="211">
        <v>0</v>
      </c>
      <c r="Q47" s="211"/>
      <c r="R47" s="211">
        <v>0</v>
      </c>
      <c r="S47" s="213" t="s">
        <v>107</v>
      </c>
    </row>
    <row r="48" spans="1:19" ht="21.75" customHeight="1">
      <c r="A48" s="208"/>
      <c r="B48" s="209"/>
      <c r="C48" s="209"/>
      <c r="D48" s="208"/>
      <c r="E48" s="210" t="s">
        <v>167</v>
      </c>
      <c r="F48" s="211">
        <v>0</v>
      </c>
      <c r="G48" s="211">
        <v>0</v>
      </c>
      <c r="H48" s="211">
        <v>0</v>
      </c>
      <c r="I48" s="211">
        <v>0</v>
      </c>
      <c r="J48" s="212">
        <v>0</v>
      </c>
      <c r="K48" s="211"/>
      <c r="L48" s="211"/>
      <c r="M48" s="211"/>
      <c r="N48" s="211"/>
      <c r="O48" s="211">
        <v>0</v>
      </c>
      <c r="P48" s="211">
        <v>0</v>
      </c>
      <c r="Q48" s="211"/>
      <c r="R48" s="211">
        <v>0</v>
      </c>
      <c r="S48" s="213" t="s">
        <v>107</v>
      </c>
    </row>
    <row r="49" spans="1:19" ht="12.75" hidden="1">
      <c r="A49" s="216"/>
      <c r="B49" s="217"/>
      <c r="C49" s="217"/>
      <c r="D49" s="217"/>
      <c r="E49" s="216"/>
      <c r="F49" s="216"/>
      <c r="G49" s="216"/>
      <c r="H49" s="216"/>
      <c r="I49" s="216"/>
      <c r="J49" s="217"/>
      <c r="K49" s="216"/>
      <c r="L49" s="216"/>
      <c r="M49" s="216"/>
      <c r="N49" s="216"/>
      <c r="O49" s="216"/>
      <c r="P49" s="216"/>
      <c r="Q49" s="216"/>
      <c r="R49" s="216"/>
      <c r="S49" s="216"/>
    </row>
    <row r="50" spans="1:19" ht="12.75" hidden="1">
      <c r="A50" s="216"/>
      <c r="B50" s="217"/>
      <c r="C50" s="217"/>
      <c r="D50" s="217"/>
      <c r="E50" s="216"/>
      <c r="F50" s="216"/>
      <c r="G50" s="216"/>
      <c r="H50" s="216"/>
      <c r="I50" s="216"/>
      <c r="J50" s="217"/>
      <c r="K50" s="216"/>
      <c r="L50" s="216"/>
      <c r="M50" s="216"/>
      <c r="N50" s="216"/>
      <c r="O50" s="216"/>
      <c r="P50" s="216"/>
      <c r="Q50" s="216"/>
      <c r="R50" s="216"/>
      <c r="S50" s="216"/>
    </row>
    <row r="51" spans="1:19" ht="12.75" hidden="1">
      <c r="A51" s="216"/>
      <c r="B51" s="217"/>
      <c r="C51" s="217"/>
      <c r="D51" s="217"/>
      <c r="E51" s="216"/>
      <c r="F51" s="216"/>
      <c r="G51" s="216"/>
      <c r="H51" s="216"/>
      <c r="I51" s="216"/>
      <c r="J51" s="217"/>
      <c r="K51" s="216"/>
      <c r="L51" s="216"/>
      <c r="M51" s="216"/>
      <c r="N51" s="216"/>
      <c r="O51" s="216"/>
      <c r="P51" s="216"/>
      <c r="Q51" s="216"/>
      <c r="R51" s="216"/>
      <c r="S51" s="216"/>
    </row>
    <row r="52" spans="1:19" ht="36" customHeight="1" hidden="1">
      <c r="A52" s="216"/>
      <c r="B52" s="217"/>
      <c r="C52" s="217"/>
      <c r="D52" s="217"/>
      <c r="E52" s="216"/>
      <c r="F52" s="216"/>
      <c r="G52" s="216"/>
      <c r="H52" s="216"/>
      <c r="I52" s="216"/>
      <c r="J52" s="217"/>
      <c r="K52" s="216"/>
      <c r="L52" s="216"/>
      <c r="M52" s="216"/>
      <c r="N52" s="216"/>
      <c r="O52" s="216"/>
      <c r="P52" s="216"/>
      <c r="Q52" s="216"/>
      <c r="R52" s="216"/>
      <c r="S52" s="216"/>
    </row>
    <row r="53" spans="1:19" ht="16.5" customHeight="1" hidden="1">
      <c r="A53" s="216"/>
      <c r="B53" s="217"/>
      <c r="C53" s="217"/>
      <c r="D53" s="217"/>
      <c r="E53" s="216"/>
      <c r="F53" s="216"/>
      <c r="G53" s="216"/>
      <c r="H53" s="216"/>
      <c r="I53" s="216"/>
      <c r="J53" s="217"/>
      <c r="K53" s="216"/>
      <c r="L53" s="216"/>
      <c r="M53" s="216"/>
      <c r="N53" s="216"/>
      <c r="O53" s="216"/>
      <c r="P53" s="216"/>
      <c r="Q53" s="216"/>
      <c r="R53" s="216"/>
      <c r="S53" s="216"/>
    </row>
    <row r="54" spans="1:19" ht="15.75" customHeight="1" hidden="1">
      <c r="A54" s="216"/>
      <c r="B54" s="217"/>
      <c r="C54" s="217"/>
      <c r="D54" s="217"/>
      <c r="E54" s="216"/>
      <c r="F54" s="216"/>
      <c r="G54" s="216"/>
      <c r="H54" s="216"/>
      <c r="I54" s="216"/>
      <c r="J54" s="217"/>
      <c r="K54" s="216"/>
      <c r="L54" s="216"/>
      <c r="M54" s="216"/>
      <c r="N54" s="216"/>
      <c r="O54" s="216"/>
      <c r="P54" s="216"/>
      <c r="Q54" s="216"/>
      <c r="R54" s="216"/>
      <c r="S54" s="216"/>
    </row>
    <row r="55" spans="1:19" ht="36" customHeight="1" hidden="1">
      <c r="A55" s="216"/>
      <c r="B55" s="217"/>
      <c r="C55" s="217"/>
      <c r="D55" s="217"/>
      <c r="E55" s="216"/>
      <c r="F55" s="216"/>
      <c r="G55" s="216"/>
      <c r="H55" s="216"/>
      <c r="I55" s="216"/>
      <c r="J55" s="217"/>
      <c r="K55" s="216"/>
      <c r="L55" s="216"/>
      <c r="M55" s="216"/>
      <c r="N55" s="216"/>
      <c r="O55" s="216"/>
      <c r="P55" s="216"/>
      <c r="Q55" s="216"/>
      <c r="R55" s="216"/>
      <c r="S55" s="216"/>
    </row>
    <row r="56" spans="1:19" ht="15.75" customHeight="1" hidden="1">
      <c r="A56" s="216"/>
      <c r="B56" s="217"/>
      <c r="C56" s="217"/>
      <c r="D56" s="217"/>
      <c r="E56" s="216"/>
      <c r="F56" s="216"/>
      <c r="G56" s="216"/>
      <c r="H56" s="216"/>
      <c r="I56" s="216"/>
      <c r="J56" s="217"/>
      <c r="K56" s="216"/>
      <c r="L56" s="216"/>
      <c r="M56" s="216"/>
      <c r="N56" s="216"/>
      <c r="O56" s="216"/>
      <c r="P56" s="216"/>
      <c r="Q56" s="216"/>
      <c r="R56" s="216"/>
      <c r="S56" s="216"/>
    </row>
    <row r="57" spans="1:19" ht="15.75" customHeight="1" hidden="1">
      <c r="A57" s="216"/>
      <c r="B57" s="217"/>
      <c r="C57" s="217"/>
      <c r="D57" s="217"/>
      <c r="E57" s="216"/>
      <c r="F57" s="216"/>
      <c r="G57" s="216"/>
      <c r="H57" s="216"/>
      <c r="I57" s="216"/>
      <c r="J57" s="217"/>
      <c r="K57" s="216"/>
      <c r="L57" s="216"/>
      <c r="M57" s="216"/>
      <c r="N57" s="216"/>
      <c r="O57" s="216"/>
      <c r="P57" s="216"/>
      <c r="Q57" s="216"/>
      <c r="R57" s="216"/>
      <c r="S57" s="216"/>
    </row>
    <row r="58" spans="1:19" ht="40.5" customHeight="1" hidden="1">
      <c r="A58" s="216"/>
      <c r="B58" s="217"/>
      <c r="C58" s="217"/>
      <c r="D58" s="217"/>
      <c r="E58" s="216"/>
      <c r="F58" s="216"/>
      <c r="G58" s="216"/>
      <c r="H58" s="216"/>
      <c r="I58" s="216"/>
      <c r="J58" s="217"/>
      <c r="K58" s="216"/>
      <c r="L58" s="216"/>
      <c r="M58" s="216"/>
      <c r="N58" s="216"/>
      <c r="O58" s="216"/>
      <c r="P58" s="216"/>
      <c r="Q58" s="216"/>
      <c r="R58" s="216"/>
      <c r="S58" s="216"/>
    </row>
    <row r="59" spans="1:19" ht="15.75" customHeight="1" hidden="1">
      <c r="A59" s="216"/>
      <c r="B59" s="217"/>
      <c r="C59" s="217"/>
      <c r="D59" s="217"/>
      <c r="E59" s="216"/>
      <c r="F59" s="216"/>
      <c r="G59" s="216"/>
      <c r="H59" s="216"/>
      <c r="I59" s="216"/>
      <c r="J59" s="217"/>
      <c r="K59" s="216"/>
      <c r="L59" s="216"/>
      <c r="M59" s="216"/>
      <c r="N59" s="216"/>
      <c r="O59" s="216"/>
      <c r="P59" s="216"/>
      <c r="Q59" s="216"/>
      <c r="R59" s="216"/>
      <c r="S59" s="216"/>
    </row>
    <row r="60" spans="1:19" ht="17.25" customHeight="1" hidden="1">
      <c r="A60" s="216"/>
      <c r="B60" s="217"/>
      <c r="C60" s="217"/>
      <c r="D60" s="217"/>
      <c r="E60" s="216"/>
      <c r="F60" s="216"/>
      <c r="G60" s="216"/>
      <c r="H60" s="216"/>
      <c r="I60" s="216"/>
      <c r="J60" s="217"/>
      <c r="K60" s="216"/>
      <c r="L60" s="216"/>
      <c r="M60" s="216"/>
      <c r="N60" s="216"/>
      <c r="O60" s="216"/>
      <c r="P60" s="216"/>
      <c r="Q60" s="216"/>
      <c r="R60" s="216"/>
      <c r="S60" s="216"/>
    </row>
    <row r="61" spans="1:19" ht="36.75" customHeight="1" hidden="1">
      <c r="A61" s="216"/>
      <c r="B61" s="217"/>
      <c r="C61" s="217"/>
      <c r="D61" s="217"/>
      <c r="E61" s="216"/>
      <c r="F61" s="216"/>
      <c r="G61" s="216"/>
      <c r="H61" s="216"/>
      <c r="I61" s="216"/>
      <c r="J61" s="217"/>
      <c r="K61" s="216"/>
      <c r="L61" s="216"/>
      <c r="M61" s="216"/>
      <c r="N61" s="216"/>
      <c r="O61" s="216"/>
      <c r="P61" s="216"/>
      <c r="Q61" s="216"/>
      <c r="R61" s="216"/>
      <c r="S61" s="216"/>
    </row>
    <row r="62" spans="1:19" ht="18.75" customHeight="1" hidden="1">
      <c r="A62" s="216"/>
      <c r="B62" s="217"/>
      <c r="C62" s="217"/>
      <c r="D62" s="217"/>
      <c r="E62" s="216"/>
      <c r="F62" s="216"/>
      <c r="G62" s="216"/>
      <c r="H62" s="216"/>
      <c r="I62" s="216"/>
      <c r="J62" s="217"/>
      <c r="K62" s="216"/>
      <c r="L62" s="216"/>
      <c r="M62" s="216"/>
      <c r="N62" s="216"/>
      <c r="O62" s="216"/>
      <c r="P62" s="216"/>
      <c r="Q62" s="216"/>
      <c r="R62" s="216"/>
      <c r="S62" s="216"/>
    </row>
    <row r="63" spans="1:19" ht="16.5" customHeight="1" hidden="1">
      <c r="A63" s="216"/>
      <c r="B63" s="217"/>
      <c r="C63" s="217"/>
      <c r="D63" s="217"/>
      <c r="E63" s="216"/>
      <c r="F63" s="216"/>
      <c r="G63" s="216"/>
      <c r="H63" s="216"/>
      <c r="I63" s="216"/>
      <c r="J63" s="217"/>
      <c r="K63" s="216"/>
      <c r="L63" s="216"/>
      <c r="M63" s="216"/>
      <c r="N63" s="216"/>
      <c r="O63" s="216"/>
      <c r="P63" s="216"/>
      <c r="Q63" s="216"/>
      <c r="R63" s="216"/>
      <c r="S63" s="216"/>
    </row>
    <row r="64" spans="1:19" ht="35.25" customHeight="1" hidden="1">
      <c r="A64" s="216"/>
      <c r="B64" s="217"/>
      <c r="C64" s="217"/>
      <c r="D64" s="217"/>
      <c r="E64" s="216"/>
      <c r="F64" s="216"/>
      <c r="G64" s="216"/>
      <c r="H64" s="216"/>
      <c r="I64" s="216"/>
      <c r="J64" s="217"/>
      <c r="K64" s="216"/>
      <c r="L64" s="216"/>
      <c r="M64" s="216"/>
      <c r="N64" s="216"/>
      <c r="O64" s="216"/>
      <c r="P64" s="216"/>
      <c r="Q64" s="216"/>
      <c r="R64" s="216"/>
      <c r="S64" s="216"/>
    </row>
    <row r="65" spans="1:19" ht="18" customHeight="1" hidden="1">
      <c r="A65" s="216"/>
      <c r="B65" s="217"/>
      <c r="C65" s="217"/>
      <c r="D65" s="217"/>
      <c r="E65" s="216"/>
      <c r="F65" s="216"/>
      <c r="G65" s="216"/>
      <c r="H65" s="216"/>
      <c r="I65" s="216"/>
      <c r="J65" s="217"/>
      <c r="K65" s="216"/>
      <c r="L65" s="216"/>
      <c r="M65" s="216"/>
      <c r="N65" s="216"/>
      <c r="O65" s="216"/>
      <c r="P65" s="216"/>
      <c r="Q65" s="216"/>
      <c r="R65" s="216"/>
      <c r="S65" s="216"/>
    </row>
    <row r="66" spans="1:19" ht="0.75" customHeight="1" hidden="1">
      <c r="A66" s="216"/>
      <c r="B66" s="217"/>
      <c r="C66" s="217"/>
      <c r="D66" s="217"/>
      <c r="E66" s="216"/>
      <c r="F66" s="216"/>
      <c r="G66" s="216"/>
      <c r="H66" s="216"/>
      <c r="I66" s="216"/>
      <c r="J66" s="217"/>
      <c r="K66" s="216"/>
      <c r="L66" s="216"/>
      <c r="M66" s="216"/>
      <c r="N66" s="216"/>
      <c r="O66" s="216"/>
      <c r="P66" s="216"/>
      <c r="Q66" s="216"/>
      <c r="R66" s="216"/>
      <c r="S66" s="216"/>
    </row>
    <row r="67" spans="1:19" ht="22.5" customHeight="1">
      <c r="A67" s="269" t="s">
        <v>106</v>
      </c>
      <c r="B67" s="269"/>
      <c r="C67" s="269"/>
      <c r="D67" s="269"/>
      <c r="E67" s="269"/>
      <c r="F67" s="211">
        <v>15720358</v>
      </c>
      <c r="G67" s="211">
        <v>751067</v>
      </c>
      <c r="H67" s="211">
        <v>751067</v>
      </c>
      <c r="I67" s="211">
        <v>0</v>
      </c>
      <c r="J67" s="211">
        <v>0</v>
      </c>
      <c r="K67" s="211">
        <f>SUM(K28+K39+K42+K45)</f>
        <v>0</v>
      </c>
      <c r="L67" s="211">
        <f>SUM(L28+L39+L42+L45)</f>
        <v>0</v>
      </c>
      <c r="M67" s="211">
        <f>SUM(M28+M39+M42+M45)</f>
        <v>0</v>
      </c>
      <c r="N67" s="211"/>
      <c r="O67" s="211">
        <v>6048991</v>
      </c>
      <c r="P67" s="211">
        <v>4460650</v>
      </c>
      <c r="Q67" s="211"/>
      <c r="R67" s="211">
        <v>4459650</v>
      </c>
      <c r="S67" s="213" t="s">
        <v>85</v>
      </c>
    </row>
    <row r="68" spans="1:19" s="218" customFormat="1" ht="23.25" customHeight="1" hidden="1">
      <c r="A68" s="208"/>
      <c r="B68" s="209"/>
      <c r="C68" s="209"/>
      <c r="D68" s="208"/>
      <c r="E68" s="210"/>
      <c r="F68" s="211"/>
      <c r="G68" s="211"/>
      <c r="H68" s="211"/>
      <c r="I68" s="211"/>
      <c r="J68" s="214"/>
      <c r="K68" s="211"/>
      <c r="L68" s="211"/>
      <c r="M68" s="211"/>
      <c r="N68" s="211"/>
      <c r="O68" s="211"/>
      <c r="P68" s="211"/>
      <c r="Q68" s="211"/>
      <c r="R68" s="211"/>
      <c r="S68" s="213"/>
    </row>
    <row r="69" spans="1:19" s="218" customFormat="1" ht="51" customHeight="1" hidden="1">
      <c r="A69" s="208"/>
      <c r="B69" s="209"/>
      <c r="C69" s="209"/>
      <c r="D69" s="208"/>
      <c r="E69" s="219"/>
      <c r="F69" s="211"/>
      <c r="G69" s="211"/>
      <c r="H69" s="211"/>
      <c r="I69" s="211"/>
      <c r="J69" s="214"/>
      <c r="K69" s="211"/>
      <c r="L69" s="211"/>
      <c r="M69" s="211"/>
      <c r="N69" s="211"/>
      <c r="O69" s="211"/>
      <c r="P69" s="211"/>
      <c r="Q69" s="211"/>
      <c r="R69" s="211"/>
      <c r="S69" s="213"/>
    </row>
    <row r="70" spans="1:19" s="220" customFormat="1" ht="29.25" customHeight="1" hidden="1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</row>
    <row r="71" spans="1:19" s="218" customFormat="1" ht="51" customHeight="1" hidden="1">
      <c r="A71" s="208"/>
      <c r="B71" s="209"/>
      <c r="C71" s="209"/>
      <c r="D71" s="208"/>
      <c r="E71" s="210"/>
      <c r="F71" s="211"/>
      <c r="G71" s="211"/>
      <c r="H71" s="211"/>
      <c r="I71" s="211"/>
      <c r="J71" s="214"/>
      <c r="K71" s="211"/>
      <c r="L71" s="211"/>
      <c r="M71" s="211"/>
      <c r="N71" s="211"/>
      <c r="O71" s="211"/>
      <c r="P71" s="211"/>
      <c r="Q71" s="211"/>
      <c r="R71" s="211"/>
      <c r="S71" s="213"/>
    </row>
    <row r="72" spans="1:19" s="218" customFormat="1" ht="51" customHeight="1" hidden="1">
      <c r="A72" s="208"/>
      <c r="B72" s="209"/>
      <c r="C72" s="209"/>
      <c r="D72" s="208"/>
      <c r="E72" s="210"/>
      <c r="F72" s="211"/>
      <c r="G72" s="211"/>
      <c r="H72" s="211"/>
      <c r="I72" s="211"/>
      <c r="J72" s="214"/>
      <c r="K72" s="211"/>
      <c r="L72" s="211"/>
      <c r="M72" s="211"/>
      <c r="N72" s="211"/>
      <c r="O72" s="211"/>
      <c r="P72" s="211"/>
      <c r="Q72" s="211"/>
      <c r="R72" s="211"/>
      <c r="S72" s="213"/>
    </row>
    <row r="73" spans="1:19" s="218" customFormat="1" ht="47.25" customHeight="1" hidden="1">
      <c r="A73" s="208"/>
      <c r="B73" s="209"/>
      <c r="C73" s="209"/>
      <c r="D73" s="208"/>
      <c r="E73" s="210"/>
      <c r="F73" s="211"/>
      <c r="G73" s="211"/>
      <c r="H73" s="211"/>
      <c r="I73" s="211"/>
      <c r="J73" s="214"/>
      <c r="K73" s="211"/>
      <c r="L73" s="211"/>
      <c r="M73" s="211"/>
      <c r="N73" s="211"/>
      <c r="O73" s="211"/>
      <c r="P73" s="211"/>
      <c r="Q73" s="211"/>
      <c r="R73" s="211"/>
      <c r="S73" s="213"/>
    </row>
    <row r="74" spans="1:19" s="218" customFormat="1" ht="45" customHeight="1" hidden="1">
      <c r="A74" s="208"/>
      <c r="B74" s="209"/>
      <c r="C74" s="209"/>
      <c r="D74" s="208"/>
      <c r="E74" s="210"/>
      <c r="F74" s="211"/>
      <c r="G74" s="211"/>
      <c r="H74" s="211"/>
      <c r="I74" s="211"/>
      <c r="J74" s="214"/>
      <c r="K74" s="211"/>
      <c r="L74" s="211"/>
      <c r="M74" s="211"/>
      <c r="N74" s="211"/>
      <c r="O74" s="211"/>
      <c r="P74" s="211"/>
      <c r="Q74" s="211"/>
      <c r="R74" s="211"/>
      <c r="S74" s="213"/>
    </row>
    <row r="75" spans="1:19" s="218" customFormat="1" ht="45" customHeight="1" hidden="1">
      <c r="A75" s="208"/>
      <c r="B75" s="209"/>
      <c r="C75" s="209"/>
      <c r="D75" s="208"/>
      <c r="E75" s="210"/>
      <c r="F75" s="211"/>
      <c r="G75" s="211"/>
      <c r="H75" s="211"/>
      <c r="I75" s="211"/>
      <c r="J75" s="214"/>
      <c r="K75" s="211"/>
      <c r="L75" s="211"/>
      <c r="M75" s="211"/>
      <c r="N75" s="211"/>
      <c r="O75" s="211"/>
      <c r="P75" s="211"/>
      <c r="Q75" s="211"/>
      <c r="R75" s="211"/>
      <c r="S75" s="213"/>
    </row>
    <row r="76" spans="1:19" s="218" customFormat="1" ht="45" customHeight="1" hidden="1">
      <c r="A76" s="208"/>
      <c r="B76" s="209"/>
      <c r="C76" s="209"/>
      <c r="D76" s="208"/>
      <c r="E76" s="210"/>
      <c r="F76" s="211"/>
      <c r="G76" s="211"/>
      <c r="H76" s="211"/>
      <c r="I76" s="211"/>
      <c r="J76" s="214"/>
      <c r="K76" s="211"/>
      <c r="L76" s="211"/>
      <c r="M76" s="211"/>
      <c r="N76" s="211"/>
      <c r="O76" s="211"/>
      <c r="P76" s="211"/>
      <c r="Q76" s="211"/>
      <c r="R76" s="211"/>
      <c r="S76" s="213"/>
    </row>
    <row r="77" spans="1:19" s="218" customFormat="1" ht="40.5" customHeight="1" hidden="1">
      <c r="A77" s="208"/>
      <c r="B77" s="209"/>
      <c r="C77" s="209"/>
      <c r="D77" s="208"/>
      <c r="E77" s="210"/>
      <c r="F77" s="211"/>
      <c r="G77" s="211"/>
      <c r="H77" s="211"/>
      <c r="I77" s="211"/>
      <c r="J77" s="214"/>
      <c r="K77" s="211"/>
      <c r="L77" s="211"/>
      <c r="M77" s="211"/>
      <c r="N77" s="211"/>
      <c r="O77" s="211"/>
      <c r="P77" s="211"/>
      <c r="Q77" s="211"/>
      <c r="R77" s="211"/>
      <c r="S77" s="213"/>
    </row>
    <row r="78" spans="1:19" s="218" customFormat="1" ht="42" customHeight="1" hidden="1">
      <c r="A78" s="208"/>
      <c r="B78" s="209"/>
      <c r="C78" s="209"/>
      <c r="D78" s="208"/>
      <c r="E78" s="210"/>
      <c r="F78" s="211"/>
      <c r="G78" s="211"/>
      <c r="H78" s="211"/>
      <c r="I78" s="211"/>
      <c r="J78" s="214"/>
      <c r="K78" s="211"/>
      <c r="L78" s="211"/>
      <c r="M78" s="211"/>
      <c r="N78" s="211"/>
      <c r="O78" s="211"/>
      <c r="P78" s="211"/>
      <c r="Q78" s="211"/>
      <c r="R78" s="211"/>
      <c r="S78" s="213"/>
    </row>
    <row r="79" spans="1:19" s="218" customFormat="1" ht="45.75" customHeight="1" hidden="1">
      <c r="A79" s="208"/>
      <c r="B79" s="209"/>
      <c r="C79" s="209"/>
      <c r="D79" s="208"/>
      <c r="E79" s="210"/>
      <c r="F79" s="211"/>
      <c r="G79" s="211"/>
      <c r="H79" s="211"/>
      <c r="I79" s="211"/>
      <c r="J79" s="214"/>
      <c r="K79" s="211"/>
      <c r="L79" s="211"/>
      <c r="M79" s="211"/>
      <c r="N79" s="211"/>
      <c r="O79" s="211"/>
      <c r="P79" s="211"/>
      <c r="Q79" s="211"/>
      <c r="R79" s="211"/>
      <c r="S79" s="213"/>
    </row>
    <row r="80" spans="1:19" s="218" customFormat="1" ht="51" customHeight="1" hidden="1">
      <c r="A80" s="208"/>
      <c r="B80" s="209"/>
      <c r="C80" s="209"/>
      <c r="D80" s="208"/>
      <c r="E80" s="210"/>
      <c r="F80" s="211"/>
      <c r="G80" s="211"/>
      <c r="H80" s="211"/>
      <c r="I80" s="211"/>
      <c r="J80" s="214"/>
      <c r="K80" s="211"/>
      <c r="L80" s="211"/>
      <c r="M80" s="211"/>
      <c r="N80" s="211"/>
      <c r="O80" s="211"/>
      <c r="P80" s="211"/>
      <c r="Q80" s="211"/>
      <c r="R80" s="211"/>
      <c r="S80" s="213"/>
    </row>
    <row r="81" spans="1:19" s="218" customFormat="1" ht="56.25" customHeight="1" hidden="1">
      <c r="A81" s="208"/>
      <c r="B81" s="209"/>
      <c r="C81" s="209"/>
      <c r="D81" s="208"/>
      <c r="E81" s="210"/>
      <c r="F81" s="211"/>
      <c r="G81" s="211"/>
      <c r="H81" s="211"/>
      <c r="I81" s="211"/>
      <c r="J81" s="212"/>
      <c r="K81" s="211"/>
      <c r="L81" s="211"/>
      <c r="M81" s="211"/>
      <c r="N81" s="211"/>
      <c r="O81" s="211"/>
      <c r="P81" s="211"/>
      <c r="Q81" s="211"/>
      <c r="R81" s="211"/>
      <c r="S81" s="213"/>
    </row>
    <row r="82" spans="1:19" s="218" customFormat="1" ht="39" customHeight="1" hidden="1">
      <c r="A82" s="208"/>
      <c r="B82" s="209"/>
      <c r="C82" s="209"/>
      <c r="D82" s="208"/>
      <c r="E82" s="210"/>
      <c r="F82" s="211"/>
      <c r="G82" s="211"/>
      <c r="H82" s="211"/>
      <c r="I82" s="211"/>
      <c r="J82" s="212"/>
      <c r="K82" s="211"/>
      <c r="L82" s="211"/>
      <c r="M82" s="211"/>
      <c r="N82" s="211"/>
      <c r="O82" s="211"/>
      <c r="P82" s="211"/>
      <c r="Q82" s="211"/>
      <c r="R82" s="211"/>
      <c r="S82" s="213"/>
    </row>
    <row r="83" spans="1:19" s="218" customFormat="1" ht="12.75" hidden="1">
      <c r="A83" s="219"/>
      <c r="B83" s="221"/>
      <c r="C83" s="221"/>
      <c r="D83" s="221"/>
      <c r="E83" s="219"/>
      <c r="F83" s="219"/>
      <c r="G83" s="219"/>
      <c r="H83" s="219"/>
      <c r="I83" s="219"/>
      <c r="J83" s="221"/>
      <c r="K83" s="219"/>
      <c r="L83" s="219"/>
      <c r="M83" s="219"/>
      <c r="N83" s="219"/>
      <c r="O83" s="219"/>
      <c r="P83" s="219"/>
      <c r="Q83" s="219"/>
      <c r="R83" s="219"/>
      <c r="S83" s="219"/>
    </row>
    <row r="84" spans="1:19" s="218" customFormat="1" ht="39" customHeight="1" hidden="1">
      <c r="A84" s="208"/>
      <c r="B84" s="209"/>
      <c r="C84" s="209"/>
      <c r="D84" s="208"/>
      <c r="E84" s="210"/>
      <c r="F84" s="211"/>
      <c r="G84" s="211"/>
      <c r="H84" s="211"/>
      <c r="I84" s="211"/>
      <c r="J84" s="212"/>
      <c r="K84" s="211"/>
      <c r="L84" s="211"/>
      <c r="M84" s="211"/>
      <c r="N84" s="211"/>
      <c r="O84" s="211"/>
      <c r="P84" s="211"/>
      <c r="Q84" s="211"/>
      <c r="R84" s="211"/>
      <c r="S84" s="213"/>
    </row>
    <row r="85" spans="1:19" ht="12.75" hidden="1">
      <c r="A85" s="219"/>
      <c r="B85" s="221"/>
      <c r="C85" s="221"/>
      <c r="D85" s="221"/>
      <c r="E85" s="219"/>
      <c r="F85" s="219"/>
      <c r="G85" s="219"/>
      <c r="H85" s="219"/>
      <c r="I85" s="219"/>
      <c r="J85" s="221"/>
      <c r="K85" s="219"/>
      <c r="L85" s="219"/>
      <c r="M85" s="219"/>
      <c r="N85" s="219"/>
      <c r="O85" s="219"/>
      <c r="P85" s="219"/>
      <c r="Q85" s="219"/>
      <c r="R85" s="219"/>
      <c r="S85" s="219"/>
    </row>
    <row r="86" spans="1:19" ht="12.75" hidden="1">
      <c r="A86" s="219"/>
      <c r="B86" s="221"/>
      <c r="C86" s="221"/>
      <c r="D86" s="221"/>
      <c r="E86" s="219"/>
      <c r="F86" s="219"/>
      <c r="G86" s="219"/>
      <c r="H86" s="219"/>
      <c r="I86" s="219"/>
      <c r="J86" s="221"/>
      <c r="K86" s="219"/>
      <c r="L86" s="219"/>
      <c r="M86" s="219"/>
      <c r="N86" s="219"/>
      <c r="O86" s="219"/>
      <c r="P86" s="219"/>
      <c r="Q86" s="219"/>
      <c r="R86" s="219"/>
      <c r="S86" s="219"/>
    </row>
    <row r="87" spans="1:19" ht="12.75" hidden="1">
      <c r="A87" s="219"/>
      <c r="B87" s="221"/>
      <c r="C87" s="221"/>
      <c r="D87" s="221"/>
      <c r="E87" s="219"/>
      <c r="F87" s="219"/>
      <c r="G87" s="219"/>
      <c r="H87" s="219"/>
      <c r="I87" s="219"/>
      <c r="J87" s="221"/>
      <c r="K87" s="219"/>
      <c r="L87" s="219"/>
      <c r="M87" s="219"/>
      <c r="N87" s="219"/>
      <c r="O87" s="219"/>
      <c r="P87" s="219"/>
      <c r="Q87" s="219"/>
      <c r="R87" s="219"/>
      <c r="S87" s="219"/>
    </row>
    <row r="88" spans="1:19" ht="12.75" hidden="1">
      <c r="A88" s="219"/>
      <c r="B88" s="221"/>
      <c r="C88" s="221"/>
      <c r="D88" s="221"/>
      <c r="E88" s="219"/>
      <c r="F88" s="219"/>
      <c r="G88" s="219"/>
      <c r="H88" s="219"/>
      <c r="I88" s="219"/>
      <c r="J88" s="221"/>
      <c r="K88" s="219"/>
      <c r="L88" s="219"/>
      <c r="M88" s="219"/>
      <c r="N88" s="219"/>
      <c r="O88" s="219"/>
      <c r="P88" s="219"/>
      <c r="Q88" s="219"/>
      <c r="R88" s="219"/>
      <c r="S88" s="219"/>
    </row>
    <row r="89" spans="1:19" ht="12.75" hidden="1">
      <c r="A89" s="219"/>
      <c r="B89" s="221"/>
      <c r="C89" s="221"/>
      <c r="D89" s="221"/>
      <c r="E89" s="219"/>
      <c r="F89" s="219"/>
      <c r="G89" s="219"/>
      <c r="H89" s="219"/>
      <c r="I89" s="219"/>
      <c r="J89" s="221"/>
      <c r="K89" s="219"/>
      <c r="L89" s="219"/>
      <c r="M89" s="219"/>
      <c r="N89" s="219"/>
      <c r="O89" s="219"/>
      <c r="P89" s="219"/>
      <c r="Q89" s="219"/>
      <c r="R89" s="219"/>
      <c r="S89" s="219"/>
    </row>
    <row r="90" spans="1:19" ht="12.75" hidden="1">
      <c r="A90" s="219"/>
      <c r="B90" s="221"/>
      <c r="C90" s="221"/>
      <c r="D90" s="221"/>
      <c r="E90" s="219"/>
      <c r="F90" s="219"/>
      <c r="G90" s="219"/>
      <c r="H90" s="219"/>
      <c r="I90" s="219"/>
      <c r="J90" s="221"/>
      <c r="K90" s="219"/>
      <c r="L90" s="219"/>
      <c r="M90" s="219"/>
      <c r="N90" s="219"/>
      <c r="O90" s="219"/>
      <c r="P90" s="219"/>
      <c r="Q90" s="219"/>
      <c r="R90" s="219"/>
      <c r="S90" s="219"/>
    </row>
    <row r="91" spans="1:19" ht="12.75" hidden="1">
      <c r="A91" s="219"/>
      <c r="B91" s="221"/>
      <c r="C91" s="221"/>
      <c r="D91" s="221"/>
      <c r="E91" s="219"/>
      <c r="F91" s="219"/>
      <c r="G91" s="219"/>
      <c r="H91" s="219"/>
      <c r="I91" s="219"/>
      <c r="J91" s="221"/>
      <c r="K91" s="219"/>
      <c r="L91" s="219"/>
      <c r="M91" s="219"/>
      <c r="N91" s="219"/>
      <c r="O91" s="219"/>
      <c r="P91" s="219"/>
      <c r="Q91" s="219"/>
      <c r="R91" s="219"/>
      <c r="S91" s="219"/>
    </row>
    <row r="92" spans="1:19" ht="12.75" hidden="1">
      <c r="A92" s="219"/>
      <c r="B92" s="221"/>
      <c r="C92" s="221"/>
      <c r="D92" s="221"/>
      <c r="E92" s="219"/>
      <c r="F92" s="219"/>
      <c r="G92" s="219"/>
      <c r="H92" s="219"/>
      <c r="I92" s="219"/>
      <c r="J92" s="221"/>
      <c r="K92" s="219"/>
      <c r="L92" s="219"/>
      <c r="M92" s="219"/>
      <c r="N92" s="219"/>
      <c r="O92" s="219"/>
      <c r="P92" s="219"/>
      <c r="Q92" s="219"/>
      <c r="R92" s="219"/>
      <c r="S92" s="219"/>
    </row>
    <row r="93" spans="1:19" ht="12.75" hidden="1">
      <c r="A93" s="222"/>
      <c r="B93" s="221"/>
      <c r="C93" s="221"/>
      <c r="D93" s="221"/>
      <c r="E93" s="219"/>
      <c r="F93" s="219"/>
      <c r="G93" s="219"/>
      <c r="H93" s="219"/>
      <c r="I93" s="219"/>
      <c r="J93" s="221"/>
      <c r="K93" s="219"/>
      <c r="L93" s="219"/>
      <c r="M93" s="219"/>
      <c r="N93" s="219"/>
      <c r="O93" s="219"/>
      <c r="P93" s="219"/>
      <c r="Q93" s="219"/>
      <c r="R93" s="219"/>
      <c r="S93" s="219"/>
    </row>
    <row r="94" spans="1:19" ht="12.75" hidden="1">
      <c r="A94" s="219"/>
      <c r="B94" s="221"/>
      <c r="C94" s="221"/>
      <c r="D94" s="221"/>
      <c r="E94" s="219"/>
      <c r="F94" s="219"/>
      <c r="G94" s="219"/>
      <c r="H94" s="219"/>
      <c r="I94" s="219"/>
      <c r="J94" s="221"/>
      <c r="K94" s="219"/>
      <c r="L94" s="219"/>
      <c r="M94" s="219"/>
      <c r="N94" s="219"/>
      <c r="O94" s="219"/>
      <c r="P94" s="219"/>
      <c r="Q94" s="219"/>
      <c r="R94" s="219"/>
      <c r="S94" s="219"/>
    </row>
    <row r="95" spans="1:19" ht="12.75" hidden="1">
      <c r="A95" s="219"/>
      <c r="B95" s="221"/>
      <c r="C95" s="221"/>
      <c r="D95" s="221"/>
      <c r="E95" s="219"/>
      <c r="F95" s="219"/>
      <c r="G95" s="219"/>
      <c r="H95" s="219"/>
      <c r="I95" s="219"/>
      <c r="J95" s="221"/>
      <c r="K95" s="219"/>
      <c r="L95" s="219"/>
      <c r="M95" s="219"/>
      <c r="N95" s="219"/>
      <c r="O95" s="219"/>
      <c r="P95" s="219"/>
      <c r="Q95" s="219"/>
      <c r="R95" s="219"/>
      <c r="S95" s="219"/>
    </row>
    <row r="96" spans="1:19" ht="12.75" hidden="1">
      <c r="A96" s="219"/>
      <c r="B96" s="221"/>
      <c r="C96" s="221"/>
      <c r="D96" s="221"/>
      <c r="E96" s="219"/>
      <c r="F96" s="219"/>
      <c r="G96" s="219"/>
      <c r="H96" s="219"/>
      <c r="I96" s="219"/>
      <c r="J96" s="221"/>
      <c r="K96" s="219"/>
      <c r="L96" s="219"/>
      <c r="M96" s="219"/>
      <c r="N96" s="219"/>
      <c r="O96" s="219"/>
      <c r="P96" s="219"/>
      <c r="Q96" s="219"/>
      <c r="R96" s="219"/>
      <c r="S96" s="219"/>
    </row>
    <row r="97" spans="1:19" ht="12.75" hidden="1">
      <c r="A97" s="219"/>
      <c r="B97" s="221"/>
      <c r="C97" s="221"/>
      <c r="D97" s="221"/>
      <c r="E97" s="219"/>
      <c r="F97" s="219"/>
      <c r="G97" s="219"/>
      <c r="H97" s="219"/>
      <c r="I97" s="219"/>
      <c r="J97" s="221"/>
      <c r="K97" s="219"/>
      <c r="L97" s="219"/>
      <c r="M97" s="219"/>
      <c r="N97" s="219"/>
      <c r="O97" s="219"/>
      <c r="P97" s="219"/>
      <c r="Q97" s="219"/>
      <c r="R97" s="219"/>
      <c r="S97" s="219"/>
    </row>
    <row r="98" spans="1:19" ht="12.75" hidden="1">
      <c r="A98" s="219"/>
      <c r="B98" s="221"/>
      <c r="C98" s="221"/>
      <c r="D98" s="221"/>
      <c r="E98" s="219"/>
      <c r="F98" s="219"/>
      <c r="G98" s="219"/>
      <c r="H98" s="219"/>
      <c r="I98" s="219"/>
      <c r="J98" s="221"/>
      <c r="K98" s="219"/>
      <c r="L98" s="219"/>
      <c r="M98" s="219"/>
      <c r="N98" s="219"/>
      <c r="O98" s="219"/>
      <c r="P98" s="219"/>
      <c r="Q98" s="219"/>
      <c r="R98" s="219"/>
      <c r="S98" s="219"/>
    </row>
    <row r="99" spans="1:19" ht="12.75" hidden="1">
      <c r="A99" s="219"/>
      <c r="B99" s="221"/>
      <c r="C99" s="221"/>
      <c r="D99" s="221"/>
      <c r="E99" s="219"/>
      <c r="F99" s="219"/>
      <c r="G99" s="219"/>
      <c r="H99" s="219"/>
      <c r="I99" s="219"/>
      <c r="J99" s="221"/>
      <c r="K99" s="219"/>
      <c r="L99" s="219"/>
      <c r="M99" s="219"/>
      <c r="N99" s="219"/>
      <c r="O99" s="219"/>
      <c r="P99" s="219"/>
      <c r="Q99" s="219"/>
      <c r="R99" s="219"/>
      <c r="S99" s="219"/>
    </row>
    <row r="100" spans="1:19" ht="12.75" hidden="1">
      <c r="A100" s="219"/>
      <c r="B100" s="221"/>
      <c r="C100" s="221"/>
      <c r="D100" s="221"/>
      <c r="E100" s="219"/>
      <c r="F100" s="219"/>
      <c r="G100" s="219"/>
      <c r="H100" s="219"/>
      <c r="I100" s="219"/>
      <c r="J100" s="221"/>
      <c r="K100" s="219"/>
      <c r="L100" s="219"/>
      <c r="M100" s="219"/>
      <c r="N100" s="219"/>
      <c r="O100" s="219"/>
      <c r="P100" s="219"/>
      <c r="Q100" s="219"/>
      <c r="R100" s="219"/>
      <c r="S100" s="219"/>
    </row>
    <row r="101" spans="1:19" ht="12.75" hidden="1">
      <c r="A101" s="219"/>
      <c r="B101" s="221"/>
      <c r="C101" s="221"/>
      <c r="D101" s="221"/>
      <c r="E101" s="219"/>
      <c r="F101" s="219"/>
      <c r="G101" s="219"/>
      <c r="H101" s="219"/>
      <c r="I101" s="219"/>
      <c r="J101" s="221"/>
      <c r="K101" s="219"/>
      <c r="L101" s="219"/>
      <c r="M101" s="219"/>
      <c r="N101" s="219"/>
      <c r="O101" s="219"/>
      <c r="P101" s="219"/>
      <c r="Q101" s="219"/>
      <c r="R101" s="219"/>
      <c r="S101" s="219"/>
    </row>
    <row r="102" spans="1:19" ht="12.75" hidden="1">
      <c r="A102" s="219"/>
      <c r="B102" s="221"/>
      <c r="C102" s="221"/>
      <c r="D102" s="221"/>
      <c r="E102" s="219"/>
      <c r="F102" s="219"/>
      <c r="G102" s="219"/>
      <c r="H102" s="219"/>
      <c r="I102" s="219"/>
      <c r="J102" s="221"/>
      <c r="K102" s="219"/>
      <c r="L102" s="219"/>
      <c r="M102" s="219"/>
      <c r="N102" s="219"/>
      <c r="O102" s="219"/>
      <c r="P102" s="219"/>
      <c r="Q102" s="219"/>
      <c r="R102" s="219"/>
      <c r="S102" s="219"/>
    </row>
    <row r="103" spans="1:19" ht="12.75" hidden="1">
      <c r="A103" s="219"/>
      <c r="B103" s="221"/>
      <c r="C103" s="221"/>
      <c r="D103" s="221"/>
      <c r="E103" s="219"/>
      <c r="F103" s="219"/>
      <c r="G103" s="219"/>
      <c r="H103" s="219"/>
      <c r="I103" s="219"/>
      <c r="J103" s="221"/>
      <c r="K103" s="219"/>
      <c r="L103" s="219"/>
      <c r="M103" s="219"/>
      <c r="N103" s="219"/>
      <c r="O103" s="219"/>
      <c r="P103" s="219"/>
      <c r="Q103" s="219"/>
      <c r="R103" s="219"/>
      <c r="S103" s="219"/>
    </row>
    <row r="104" spans="1:19" ht="12.75" hidden="1">
      <c r="A104" s="219"/>
      <c r="B104" s="221"/>
      <c r="C104" s="221"/>
      <c r="D104" s="221"/>
      <c r="E104" s="219"/>
      <c r="F104" s="219"/>
      <c r="G104" s="219"/>
      <c r="H104" s="219"/>
      <c r="I104" s="219"/>
      <c r="J104" s="221"/>
      <c r="K104" s="219"/>
      <c r="L104" s="219"/>
      <c r="M104" s="219"/>
      <c r="N104" s="219"/>
      <c r="O104" s="219"/>
      <c r="P104" s="219"/>
      <c r="Q104" s="219"/>
      <c r="R104" s="219"/>
      <c r="S104" s="219"/>
    </row>
    <row r="105" spans="1:19" ht="12.75" hidden="1">
      <c r="A105" s="219"/>
      <c r="B105" s="221"/>
      <c r="C105" s="221"/>
      <c r="D105" s="221"/>
      <c r="E105" s="219"/>
      <c r="F105" s="219"/>
      <c r="G105" s="219"/>
      <c r="H105" s="219"/>
      <c r="I105" s="219"/>
      <c r="J105" s="221"/>
      <c r="K105" s="219"/>
      <c r="L105" s="219"/>
      <c r="M105" s="219"/>
      <c r="N105" s="219"/>
      <c r="O105" s="219"/>
      <c r="P105" s="219"/>
      <c r="Q105" s="219"/>
      <c r="R105" s="219"/>
      <c r="S105" s="219"/>
    </row>
    <row r="106" spans="1:19" ht="12.75" hidden="1">
      <c r="A106" s="219"/>
      <c r="B106" s="221"/>
      <c r="C106" s="221"/>
      <c r="D106" s="221"/>
      <c r="E106" s="219"/>
      <c r="F106" s="219"/>
      <c r="G106" s="219"/>
      <c r="H106" s="219"/>
      <c r="I106" s="219"/>
      <c r="J106" s="221"/>
      <c r="K106" s="219"/>
      <c r="L106" s="219"/>
      <c r="M106" s="219"/>
      <c r="N106" s="219"/>
      <c r="O106" s="219"/>
      <c r="P106" s="219"/>
      <c r="Q106" s="219"/>
      <c r="R106" s="219"/>
      <c r="S106" s="219"/>
    </row>
    <row r="107" spans="1:19" ht="12.75" hidden="1">
      <c r="A107" s="219"/>
      <c r="B107" s="221"/>
      <c r="C107" s="221"/>
      <c r="D107" s="221"/>
      <c r="E107" s="219"/>
      <c r="F107" s="219"/>
      <c r="G107" s="219"/>
      <c r="H107" s="219"/>
      <c r="I107" s="219"/>
      <c r="J107" s="221"/>
      <c r="K107" s="219"/>
      <c r="L107" s="219"/>
      <c r="M107" s="219"/>
      <c r="N107" s="219"/>
      <c r="O107" s="219"/>
      <c r="P107" s="219"/>
      <c r="Q107" s="219"/>
      <c r="R107" s="219"/>
      <c r="S107" s="219"/>
    </row>
    <row r="108" spans="1:19" ht="12.75" hidden="1">
      <c r="A108" s="219"/>
      <c r="B108" s="221"/>
      <c r="C108" s="221"/>
      <c r="D108" s="221"/>
      <c r="E108" s="219"/>
      <c r="F108" s="219"/>
      <c r="G108" s="219"/>
      <c r="H108" s="219"/>
      <c r="I108" s="219"/>
      <c r="J108" s="221"/>
      <c r="K108" s="219"/>
      <c r="L108" s="219"/>
      <c r="M108" s="219"/>
      <c r="N108" s="219"/>
      <c r="O108" s="219"/>
      <c r="P108" s="219"/>
      <c r="Q108" s="219"/>
      <c r="R108" s="219"/>
      <c r="S108" s="219"/>
    </row>
    <row r="109" spans="1:19" ht="12.75" hidden="1">
      <c r="A109" s="219"/>
      <c r="B109" s="221"/>
      <c r="C109" s="221"/>
      <c r="D109" s="221"/>
      <c r="E109" s="219"/>
      <c r="F109" s="219"/>
      <c r="G109" s="219"/>
      <c r="H109" s="219"/>
      <c r="I109" s="219"/>
      <c r="J109" s="221"/>
      <c r="K109" s="219"/>
      <c r="L109" s="219"/>
      <c r="M109" s="219"/>
      <c r="N109" s="219"/>
      <c r="O109" s="219"/>
      <c r="P109" s="219"/>
      <c r="Q109" s="219"/>
      <c r="R109" s="219"/>
      <c r="S109" s="219"/>
    </row>
    <row r="110" spans="1:19" ht="12.75" hidden="1">
      <c r="A110" s="219"/>
      <c r="B110" s="221"/>
      <c r="C110" s="221"/>
      <c r="D110" s="221"/>
      <c r="E110" s="219"/>
      <c r="F110" s="219"/>
      <c r="G110" s="219"/>
      <c r="H110" s="219"/>
      <c r="I110" s="219"/>
      <c r="J110" s="221"/>
      <c r="K110" s="219"/>
      <c r="L110" s="219"/>
      <c r="M110" s="219"/>
      <c r="N110" s="219"/>
      <c r="O110" s="219"/>
      <c r="P110" s="219"/>
      <c r="Q110" s="219"/>
      <c r="R110" s="219"/>
      <c r="S110" s="219"/>
    </row>
    <row r="111" spans="1:19" ht="12.75" hidden="1">
      <c r="A111" s="219"/>
      <c r="B111" s="221"/>
      <c r="C111" s="221"/>
      <c r="D111" s="221"/>
      <c r="E111" s="219"/>
      <c r="F111" s="219"/>
      <c r="G111" s="219"/>
      <c r="H111" s="219"/>
      <c r="I111" s="219"/>
      <c r="J111" s="221"/>
      <c r="K111" s="219"/>
      <c r="L111" s="219"/>
      <c r="M111" s="219"/>
      <c r="N111" s="219"/>
      <c r="O111" s="219"/>
      <c r="P111" s="219"/>
      <c r="Q111" s="219"/>
      <c r="R111" s="219"/>
      <c r="S111" s="219"/>
    </row>
    <row r="112" spans="1:19" ht="12.75" hidden="1">
      <c r="A112" s="219"/>
      <c r="B112" s="221"/>
      <c r="C112" s="221"/>
      <c r="D112" s="221"/>
      <c r="E112" s="219"/>
      <c r="F112" s="219"/>
      <c r="G112" s="219"/>
      <c r="H112" s="219"/>
      <c r="I112" s="219"/>
      <c r="J112" s="221"/>
      <c r="K112" s="219"/>
      <c r="L112" s="219"/>
      <c r="M112" s="219"/>
      <c r="N112" s="219"/>
      <c r="O112" s="219"/>
      <c r="P112" s="219"/>
      <c r="Q112" s="219"/>
      <c r="R112" s="219"/>
      <c r="S112" s="219"/>
    </row>
    <row r="113" spans="1:19" ht="12.75" hidden="1">
      <c r="A113" s="219"/>
      <c r="B113" s="221"/>
      <c r="C113" s="221"/>
      <c r="D113" s="221"/>
      <c r="E113" s="219"/>
      <c r="F113" s="219"/>
      <c r="G113" s="219"/>
      <c r="H113" s="219"/>
      <c r="I113" s="219"/>
      <c r="J113" s="221"/>
      <c r="K113" s="219"/>
      <c r="L113" s="219"/>
      <c r="M113" s="219"/>
      <c r="N113" s="219"/>
      <c r="O113" s="219"/>
      <c r="P113" s="219"/>
      <c r="Q113" s="219"/>
      <c r="R113" s="219"/>
      <c r="S113" s="219"/>
    </row>
    <row r="114" spans="1:19" ht="12.75" hidden="1">
      <c r="A114" s="219"/>
      <c r="B114" s="221"/>
      <c r="C114" s="221"/>
      <c r="D114" s="221"/>
      <c r="E114" s="219"/>
      <c r="F114" s="219"/>
      <c r="G114" s="219"/>
      <c r="H114" s="219"/>
      <c r="I114" s="219"/>
      <c r="J114" s="221"/>
      <c r="K114" s="219"/>
      <c r="L114" s="219"/>
      <c r="M114" s="219"/>
      <c r="N114" s="219"/>
      <c r="O114" s="219"/>
      <c r="P114" s="219"/>
      <c r="Q114" s="219"/>
      <c r="R114" s="219"/>
      <c r="S114" s="219"/>
    </row>
    <row r="115" spans="1:19" ht="12.75" hidden="1">
      <c r="A115" s="219"/>
      <c r="B115" s="221"/>
      <c r="C115" s="221"/>
      <c r="D115" s="221"/>
      <c r="E115" s="219"/>
      <c r="F115" s="219"/>
      <c r="G115" s="219"/>
      <c r="H115" s="219"/>
      <c r="I115" s="219"/>
      <c r="J115" s="221"/>
      <c r="K115" s="219"/>
      <c r="L115" s="219"/>
      <c r="M115" s="219"/>
      <c r="N115" s="219"/>
      <c r="O115" s="219"/>
      <c r="P115" s="219"/>
      <c r="Q115" s="219"/>
      <c r="R115" s="219"/>
      <c r="S115" s="219"/>
    </row>
    <row r="116" spans="1:19" ht="12.75" hidden="1">
      <c r="A116" s="219"/>
      <c r="B116" s="221"/>
      <c r="C116" s="221"/>
      <c r="D116" s="221"/>
      <c r="E116" s="219"/>
      <c r="F116" s="219"/>
      <c r="G116" s="219"/>
      <c r="H116" s="219"/>
      <c r="I116" s="219"/>
      <c r="J116" s="221"/>
      <c r="K116" s="219"/>
      <c r="L116" s="219"/>
      <c r="M116" s="219"/>
      <c r="N116" s="219"/>
      <c r="O116" s="219"/>
      <c r="P116" s="219"/>
      <c r="Q116" s="219"/>
      <c r="R116" s="219"/>
      <c r="S116" s="219"/>
    </row>
    <row r="117" spans="1:19" ht="12.75" hidden="1">
      <c r="A117" s="219"/>
      <c r="B117" s="221"/>
      <c r="C117" s="221"/>
      <c r="D117" s="221"/>
      <c r="E117" s="219"/>
      <c r="F117" s="219"/>
      <c r="G117" s="219"/>
      <c r="H117" s="219"/>
      <c r="I117" s="219"/>
      <c r="J117" s="221"/>
      <c r="K117" s="219"/>
      <c r="L117" s="219"/>
      <c r="M117" s="219"/>
      <c r="N117" s="219"/>
      <c r="O117" s="219"/>
      <c r="P117" s="219"/>
      <c r="Q117" s="219"/>
      <c r="R117" s="219"/>
      <c r="S117" s="219"/>
    </row>
    <row r="118" spans="1:19" ht="12.75" hidden="1">
      <c r="A118" s="219"/>
      <c r="B118" s="221"/>
      <c r="C118" s="221"/>
      <c r="D118" s="221"/>
      <c r="E118" s="219"/>
      <c r="F118" s="219"/>
      <c r="G118" s="219"/>
      <c r="H118" s="219"/>
      <c r="I118" s="219"/>
      <c r="J118" s="221"/>
      <c r="K118" s="219"/>
      <c r="L118" s="219"/>
      <c r="M118" s="219"/>
      <c r="N118" s="219"/>
      <c r="O118" s="219"/>
      <c r="P118" s="219"/>
      <c r="Q118" s="219"/>
      <c r="R118" s="219"/>
      <c r="S118" s="219"/>
    </row>
    <row r="119" spans="1:19" ht="12.75" hidden="1">
      <c r="A119" s="219"/>
      <c r="B119" s="221"/>
      <c r="C119" s="221"/>
      <c r="D119" s="221"/>
      <c r="E119" s="219"/>
      <c r="F119" s="219"/>
      <c r="G119" s="219"/>
      <c r="H119" s="219"/>
      <c r="I119" s="219"/>
      <c r="J119" s="221"/>
      <c r="K119" s="219"/>
      <c r="L119" s="219"/>
      <c r="M119" s="219"/>
      <c r="N119" s="219"/>
      <c r="O119" s="219"/>
      <c r="P119" s="219"/>
      <c r="Q119" s="219"/>
      <c r="R119" s="219"/>
      <c r="S119" s="219"/>
    </row>
    <row r="120" spans="1:19" ht="12.75" hidden="1">
      <c r="A120" s="219"/>
      <c r="B120" s="221"/>
      <c r="C120" s="221"/>
      <c r="D120" s="221"/>
      <c r="E120" s="219"/>
      <c r="F120" s="219"/>
      <c r="G120" s="219"/>
      <c r="H120" s="219"/>
      <c r="I120" s="219"/>
      <c r="J120" s="221"/>
      <c r="K120" s="219"/>
      <c r="L120" s="219"/>
      <c r="M120" s="219"/>
      <c r="N120" s="219"/>
      <c r="O120" s="219"/>
      <c r="P120" s="219"/>
      <c r="Q120" s="219"/>
      <c r="R120" s="219"/>
      <c r="S120" s="219"/>
    </row>
    <row r="121" spans="1:19" ht="12.75" hidden="1">
      <c r="A121" s="219"/>
      <c r="B121" s="221"/>
      <c r="C121" s="221"/>
      <c r="D121" s="221"/>
      <c r="E121" s="219"/>
      <c r="F121" s="219"/>
      <c r="G121" s="219"/>
      <c r="H121" s="219"/>
      <c r="I121" s="219"/>
      <c r="J121" s="221"/>
      <c r="K121" s="219"/>
      <c r="L121" s="219"/>
      <c r="M121" s="219"/>
      <c r="N121" s="219"/>
      <c r="O121" s="219"/>
      <c r="P121" s="219"/>
      <c r="Q121" s="219"/>
      <c r="R121" s="219"/>
      <c r="S121" s="219"/>
    </row>
    <row r="122" spans="1:19" ht="12.75" hidden="1">
      <c r="A122" s="219"/>
      <c r="B122" s="221"/>
      <c r="C122" s="221"/>
      <c r="D122" s="221"/>
      <c r="E122" s="219"/>
      <c r="F122" s="219"/>
      <c r="G122" s="219"/>
      <c r="H122" s="219"/>
      <c r="I122" s="219"/>
      <c r="J122" s="221"/>
      <c r="K122" s="219"/>
      <c r="L122" s="219"/>
      <c r="M122" s="219"/>
      <c r="N122" s="219"/>
      <c r="O122" s="219"/>
      <c r="P122" s="219"/>
      <c r="Q122" s="219"/>
      <c r="R122" s="219"/>
      <c r="S122" s="219"/>
    </row>
    <row r="123" spans="1:19" ht="12.75" hidden="1">
      <c r="A123" s="219"/>
      <c r="B123" s="221"/>
      <c r="C123" s="221"/>
      <c r="D123" s="221"/>
      <c r="E123" s="219"/>
      <c r="F123" s="219"/>
      <c r="G123" s="219"/>
      <c r="H123" s="219"/>
      <c r="I123" s="219"/>
      <c r="J123" s="221"/>
      <c r="K123" s="219"/>
      <c r="L123" s="219"/>
      <c r="M123" s="219"/>
      <c r="N123" s="219"/>
      <c r="O123" s="219"/>
      <c r="P123" s="219"/>
      <c r="Q123" s="219"/>
      <c r="R123" s="219"/>
      <c r="S123" s="219"/>
    </row>
    <row r="124" spans="1:19" ht="12.75" hidden="1">
      <c r="A124" s="219"/>
      <c r="B124" s="221"/>
      <c r="C124" s="221"/>
      <c r="D124" s="221"/>
      <c r="E124" s="219"/>
      <c r="F124" s="219"/>
      <c r="G124" s="219"/>
      <c r="H124" s="219"/>
      <c r="I124" s="219"/>
      <c r="J124" s="221"/>
      <c r="K124" s="219"/>
      <c r="L124" s="219"/>
      <c r="M124" s="219"/>
      <c r="N124" s="219"/>
      <c r="O124" s="219"/>
      <c r="P124" s="219"/>
      <c r="Q124" s="219"/>
      <c r="R124" s="219"/>
      <c r="S124" s="219"/>
    </row>
    <row r="125" spans="1:19" ht="12.75" hidden="1">
      <c r="A125" s="219"/>
      <c r="B125" s="221"/>
      <c r="C125" s="221"/>
      <c r="D125" s="221"/>
      <c r="E125" s="219"/>
      <c r="F125" s="219"/>
      <c r="G125" s="219"/>
      <c r="H125" s="219"/>
      <c r="I125" s="219"/>
      <c r="J125" s="221"/>
      <c r="K125" s="219"/>
      <c r="L125" s="219"/>
      <c r="M125" s="219"/>
      <c r="N125" s="219"/>
      <c r="O125" s="219"/>
      <c r="P125" s="219"/>
      <c r="Q125" s="219"/>
      <c r="R125" s="219"/>
      <c r="S125" s="219"/>
    </row>
    <row r="126" spans="1:19" ht="12.75" hidden="1">
      <c r="A126" s="219"/>
      <c r="B126" s="221"/>
      <c r="C126" s="221"/>
      <c r="D126" s="221"/>
      <c r="E126" s="219"/>
      <c r="F126" s="219"/>
      <c r="G126" s="219"/>
      <c r="H126" s="219"/>
      <c r="I126" s="219"/>
      <c r="J126" s="221"/>
      <c r="K126" s="219"/>
      <c r="L126" s="219"/>
      <c r="M126" s="219"/>
      <c r="N126" s="219"/>
      <c r="O126" s="219"/>
      <c r="P126" s="219"/>
      <c r="Q126" s="219"/>
      <c r="R126" s="219"/>
      <c r="S126" s="219"/>
    </row>
    <row r="127" spans="1:19" ht="12.75" hidden="1">
      <c r="A127" s="219"/>
      <c r="B127" s="221"/>
      <c r="C127" s="221"/>
      <c r="D127" s="221"/>
      <c r="E127" s="219"/>
      <c r="F127" s="219"/>
      <c r="G127" s="219"/>
      <c r="H127" s="219"/>
      <c r="I127" s="219"/>
      <c r="J127" s="221"/>
      <c r="K127" s="219"/>
      <c r="L127" s="219"/>
      <c r="M127" s="219"/>
      <c r="N127" s="219"/>
      <c r="O127" s="219"/>
      <c r="P127" s="219"/>
      <c r="Q127" s="219"/>
      <c r="R127" s="219"/>
      <c r="S127" s="219"/>
    </row>
    <row r="128" spans="1:19" ht="12.75" hidden="1">
      <c r="A128" s="219"/>
      <c r="B128" s="221"/>
      <c r="C128" s="221"/>
      <c r="D128" s="221"/>
      <c r="E128" s="219"/>
      <c r="F128" s="219"/>
      <c r="G128" s="219"/>
      <c r="H128" s="219"/>
      <c r="I128" s="219"/>
      <c r="J128" s="221"/>
      <c r="K128" s="219"/>
      <c r="L128" s="219"/>
      <c r="M128" s="219"/>
      <c r="N128" s="219"/>
      <c r="O128" s="219"/>
      <c r="P128" s="219"/>
      <c r="Q128" s="219"/>
      <c r="R128" s="219"/>
      <c r="S128" s="219"/>
    </row>
    <row r="129" spans="1:19" ht="12.75" hidden="1">
      <c r="A129" s="219"/>
      <c r="B129" s="221"/>
      <c r="C129" s="221"/>
      <c r="D129" s="221"/>
      <c r="E129" s="219"/>
      <c r="F129" s="219"/>
      <c r="G129" s="219"/>
      <c r="H129" s="219"/>
      <c r="I129" s="219"/>
      <c r="J129" s="221"/>
      <c r="K129" s="219"/>
      <c r="L129" s="219"/>
      <c r="M129" s="219"/>
      <c r="N129" s="219"/>
      <c r="O129" s="219"/>
      <c r="P129" s="219"/>
      <c r="Q129" s="219"/>
      <c r="R129" s="219"/>
      <c r="S129" s="219"/>
    </row>
    <row r="130" spans="1:19" ht="12.75" hidden="1">
      <c r="A130" s="219"/>
      <c r="B130" s="221"/>
      <c r="C130" s="221"/>
      <c r="D130" s="221"/>
      <c r="E130" s="219"/>
      <c r="F130" s="219"/>
      <c r="G130" s="219"/>
      <c r="H130" s="219"/>
      <c r="I130" s="219"/>
      <c r="J130" s="221"/>
      <c r="K130" s="219"/>
      <c r="L130" s="219"/>
      <c r="M130" s="219"/>
      <c r="N130" s="219"/>
      <c r="O130" s="219"/>
      <c r="P130" s="219"/>
      <c r="Q130" s="219"/>
      <c r="R130" s="219"/>
      <c r="S130" s="219"/>
    </row>
    <row r="131" spans="1:19" ht="12.75" hidden="1">
      <c r="A131" s="219"/>
      <c r="B131" s="221"/>
      <c r="C131" s="221"/>
      <c r="D131" s="221"/>
      <c r="E131" s="219"/>
      <c r="F131" s="219"/>
      <c r="G131" s="219"/>
      <c r="H131" s="219"/>
      <c r="I131" s="219"/>
      <c r="J131" s="221"/>
      <c r="K131" s="219"/>
      <c r="L131" s="219"/>
      <c r="M131" s="219"/>
      <c r="N131" s="219"/>
      <c r="O131" s="219"/>
      <c r="P131" s="219"/>
      <c r="Q131" s="219"/>
      <c r="R131" s="219"/>
      <c r="S131" s="219"/>
    </row>
    <row r="132" spans="1:19" ht="12.75" hidden="1">
      <c r="A132" s="219"/>
      <c r="B132" s="221"/>
      <c r="C132" s="221"/>
      <c r="D132" s="221"/>
      <c r="E132" s="219"/>
      <c r="F132" s="219"/>
      <c r="G132" s="219"/>
      <c r="H132" s="219"/>
      <c r="I132" s="219"/>
      <c r="J132" s="221"/>
      <c r="K132" s="219"/>
      <c r="L132" s="219"/>
      <c r="M132" s="219"/>
      <c r="N132" s="219"/>
      <c r="O132" s="219"/>
      <c r="P132" s="219"/>
      <c r="Q132" s="219"/>
      <c r="R132" s="219"/>
      <c r="S132" s="219"/>
    </row>
    <row r="133" spans="1:19" ht="12.75" hidden="1">
      <c r="A133" s="219"/>
      <c r="B133" s="221"/>
      <c r="C133" s="221"/>
      <c r="D133" s="221"/>
      <c r="E133" s="219"/>
      <c r="F133" s="219"/>
      <c r="G133" s="219"/>
      <c r="H133" s="219"/>
      <c r="I133" s="219"/>
      <c r="J133" s="221"/>
      <c r="K133" s="219"/>
      <c r="L133" s="219"/>
      <c r="M133" s="219"/>
      <c r="N133" s="219"/>
      <c r="O133" s="219"/>
      <c r="P133" s="219"/>
      <c r="Q133" s="219"/>
      <c r="R133" s="219"/>
      <c r="S133" s="219"/>
    </row>
    <row r="134" spans="1:19" ht="12.75" hidden="1">
      <c r="A134" s="219"/>
      <c r="B134" s="221"/>
      <c r="C134" s="221"/>
      <c r="D134" s="221"/>
      <c r="E134" s="219"/>
      <c r="F134" s="219"/>
      <c r="G134" s="219"/>
      <c r="H134" s="219"/>
      <c r="I134" s="219"/>
      <c r="J134" s="221"/>
      <c r="K134" s="219"/>
      <c r="L134" s="219"/>
      <c r="M134" s="219"/>
      <c r="N134" s="219"/>
      <c r="O134" s="219"/>
      <c r="P134" s="219"/>
      <c r="Q134" s="219"/>
      <c r="R134" s="219"/>
      <c r="S134" s="219"/>
    </row>
    <row r="135" spans="1:19" ht="12.75" hidden="1">
      <c r="A135" s="219"/>
      <c r="B135" s="221"/>
      <c r="C135" s="221"/>
      <c r="D135" s="221"/>
      <c r="E135" s="219"/>
      <c r="F135" s="219"/>
      <c r="G135" s="219"/>
      <c r="H135" s="219"/>
      <c r="I135" s="219"/>
      <c r="J135" s="221"/>
      <c r="K135" s="219"/>
      <c r="L135" s="219"/>
      <c r="M135" s="219"/>
      <c r="N135" s="219"/>
      <c r="O135" s="219"/>
      <c r="P135" s="219"/>
      <c r="Q135" s="219"/>
      <c r="R135" s="219"/>
      <c r="S135" s="219"/>
    </row>
    <row r="136" spans="1:19" ht="12.75" hidden="1">
      <c r="A136" s="219"/>
      <c r="B136" s="221"/>
      <c r="C136" s="221"/>
      <c r="D136" s="221"/>
      <c r="E136" s="219"/>
      <c r="F136" s="219"/>
      <c r="G136" s="219"/>
      <c r="H136" s="219"/>
      <c r="I136" s="219"/>
      <c r="J136" s="221"/>
      <c r="K136" s="219"/>
      <c r="L136" s="219"/>
      <c r="M136" s="219"/>
      <c r="N136" s="219"/>
      <c r="O136" s="219"/>
      <c r="P136" s="219"/>
      <c r="Q136" s="219"/>
      <c r="R136" s="219"/>
      <c r="S136" s="219"/>
    </row>
    <row r="137" spans="1:19" ht="12.75" hidden="1">
      <c r="A137" s="219"/>
      <c r="B137" s="221"/>
      <c r="C137" s="221"/>
      <c r="D137" s="221"/>
      <c r="E137" s="219"/>
      <c r="F137" s="219"/>
      <c r="G137" s="219"/>
      <c r="H137" s="219"/>
      <c r="I137" s="219"/>
      <c r="J137" s="221"/>
      <c r="K137" s="219"/>
      <c r="L137" s="219"/>
      <c r="M137" s="219"/>
      <c r="N137" s="219"/>
      <c r="O137" s="219"/>
      <c r="P137" s="219"/>
      <c r="Q137" s="219"/>
      <c r="R137" s="219"/>
      <c r="S137" s="219"/>
    </row>
    <row r="138" spans="1:19" ht="12.75" hidden="1">
      <c r="A138" s="219"/>
      <c r="B138" s="221"/>
      <c r="C138" s="221"/>
      <c r="D138" s="221"/>
      <c r="E138" s="219"/>
      <c r="F138" s="219"/>
      <c r="G138" s="219"/>
      <c r="H138" s="219"/>
      <c r="I138" s="219"/>
      <c r="J138" s="221"/>
      <c r="K138" s="219"/>
      <c r="L138" s="219"/>
      <c r="M138" s="219"/>
      <c r="N138" s="219"/>
      <c r="O138" s="219"/>
      <c r="P138" s="219"/>
      <c r="Q138" s="219"/>
      <c r="R138" s="219"/>
      <c r="S138" s="219"/>
    </row>
    <row r="139" spans="1:19" ht="12.75" hidden="1">
      <c r="A139" s="219"/>
      <c r="B139" s="221"/>
      <c r="C139" s="221"/>
      <c r="D139" s="221"/>
      <c r="E139" s="219"/>
      <c r="F139" s="219"/>
      <c r="G139" s="219"/>
      <c r="H139" s="219"/>
      <c r="I139" s="219"/>
      <c r="J139" s="221"/>
      <c r="K139" s="219"/>
      <c r="L139" s="219"/>
      <c r="M139" s="219"/>
      <c r="N139" s="219"/>
      <c r="O139" s="219"/>
      <c r="P139" s="219"/>
      <c r="Q139" s="219"/>
      <c r="R139" s="219"/>
      <c r="S139" s="219"/>
    </row>
    <row r="140" spans="1:19" ht="12.75" hidden="1">
      <c r="A140" s="219"/>
      <c r="B140" s="221"/>
      <c r="C140" s="221"/>
      <c r="D140" s="221"/>
      <c r="E140" s="219"/>
      <c r="F140" s="219"/>
      <c r="G140" s="219"/>
      <c r="H140" s="219"/>
      <c r="I140" s="219"/>
      <c r="J140" s="221"/>
      <c r="K140" s="219"/>
      <c r="L140" s="219"/>
      <c r="M140" s="219"/>
      <c r="N140" s="219"/>
      <c r="O140" s="219"/>
      <c r="P140" s="219"/>
      <c r="Q140" s="219"/>
      <c r="R140" s="219"/>
      <c r="S140" s="219"/>
    </row>
    <row r="141" spans="1:19" ht="12.75" hidden="1">
      <c r="A141" s="219"/>
      <c r="B141" s="221"/>
      <c r="C141" s="221"/>
      <c r="D141" s="221"/>
      <c r="E141" s="219"/>
      <c r="F141" s="219"/>
      <c r="G141" s="219"/>
      <c r="H141" s="219"/>
      <c r="I141" s="219"/>
      <c r="J141" s="221"/>
      <c r="K141" s="219"/>
      <c r="L141" s="219"/>
      <c r="M141" s="219"/>
      <c r="N141" s="219"/>
      <c r="O141" s="219"/>
      <c r="P141" s="219"/>
      <c r="Q141" s="219"/>
      <c r="R141" s="219"/>
      <c r="S141" s="219"/>
    </row>
    <row r="142" spans="1:19" ht="12.75" hidden="1">
      <c r="A142" s="219"/>
      <c r="B142" s="221"/>
      <c r="C142" s="221"/>
      <c r="D142" s="221"/>
      <c r="E142" s="219"/>
      <c r="F142" s="219"/>
      <c r="G142" s="219"/>
      <c r="H142" s="219"/>
      <c r="I142" s="219"/>
      <c r="J142" s="221"/>
      <c r="K142" s="219"/>
      <c r="L142" s="219"/>
      <c r="M142" s="219"/>
      <c r="N142" s="219"/>
      <c r="O142" s="219"/>
      <c r="P142" s="219"/>
      <c r="Q142" s="219"/>
      <c r="R142" s="219"/>
      <c r="S142" s="219"/>
    </row>
    <row r="143" spans="1:19" ht="12.75" hidden="1">
      <c r="A143" s="219"/>
      <c r="B143" s="221"/>
      <c r="C143" s="221"/>
      <c r="D143" s="221"/>
      <c r="E143" s="219"/>
      <c r="F143" s="219"/>
      <c r="G143" s="219"/>
      <c r="H143" s="219"/>
      <c r="I143" s="219"/>
      <c r="J143" s="221"/>
      <c r="K143" s="219"/>
      <c r="L143" s="219"/>
      <c r="M143" s="219"/>
      <c r="N143" s="219"/>
      <c r="O143" s="219"/>
      <c r="P143" s="219"/>
      <c r="Q143" s="219"/>
      <c r="R143" s="219"/>
      <c r="S143" s="219"/>
    </row>
    <row r="144" spans="1:19" ht="12.75" hidden="1">
      <c r="A144" s="219"/>
      <c r="B144" s="221"/>
      <c r="C144" s="221"/>
      <c r="D144" s="221"/>
      <c r="E144" s="219"/>
      <c r="F144" s="219"/>
      <c r="G144" s="219"/>
      <c r="H144" s="219"/>
      <c r="I144" s="219"/>
      <c r="J144" s="221"/>
      <c r="K144" s="219"/>
      <c r="L144" s="219"/>
      <c r="M144" s="219"/>
      <c r="N144" s="219"/>
      <c r="O144" s="219"/>
      <c r="P144" s="219"/>
      <c r="Q144" s="219"/>
      <c r="R144" s="219"/>
      <c r="S144" s="219"/>
    </row>
    <row r="145" spans="1:19" ht="12.75" hidden="1">
      <c r="A145" s="219"/>
      <c r="B145" s="221"/>
      <c r="C145" s="221"/>
      <c r="D145" s="221"/>
      <c r="E145" s="219"/>
      <c r="F145" s="219"/>
      <c r="G145" s="219"/>
      <c r="H145" s="219"/>
      <c r="I145" s="219"/>
      <c r="J145" s="221"/>
      <c r="K145" s="219"/>
      <c r="L145" s="219"/>
      <c r="M145" s="219"/>
      <c r="N145" s="219"/>
      <c r="O145" s="219"/>
      <c r="P145" s="219"/>
      <c r="Q145" s="219"/>
      <c r="R145" s="219"/>
      <c r="S145" s="219"/>
    </row>
    <row r="146" spans="1:19" ht="12.75" hidden="1">
      <c r="A146" s="219"/>
      <c r="B146" s="221"/>
      <c r="C146" s="221"/>
      <c r="D146" s="221"/>
      <c r="E146" s="219"/>
      <c r="F146" s="219"/>
      <c r="G146" s="219"/>
      <c r="H146" s="219"/>
      <c r="I146" s="219"/>
      <c r="J146" s="221"/>
      <c r="K146" s="219"/>
      <c r="L146" s="219"/>
      <c r="M146" s="219"/>
      <c r="N146" s="219"/>
      <c r="O146" s="219"/>
      <c r="P146" s="219"/>
      <c r="Q146" s="219"/>
      <c r="R146" s="219"/>
      <c r="S146" s="219"/>
    </row>
    <row r="147" spans="1:19" ht="12.75" hidden="1">
      <c r="A147" s="219"/>
      <c r="B147" s="221"/>
      <c r="C147" s="221"/>
      <c r="D147" s="221"/>
      <c r="E147" s="219"/>
      <c r="F147" s="219"/>
      <c r="G147" s="219"/>
      <c r="H147" s="219"/>
      <c r="I147" s="219"/>
      <c r="J147" s="221"/>
      <c r="K147" s="219"/>
      <c r="L147" s="219"/>
      <c r="M147" s="219"/>
      <c r="N147" s="219"/>
      <c r="O147" s="219"/>
      <c r="P147" s="219"/>
      <c r="Q147" s="219"/>
      <c r="R147" s="219"/>
      <c r="S147" s="219"/>
    </row>
    <row r="148" spans="1:19" ht="12.75" hidden="1">
      <c r="A148" s="219"/>
      <c r="B148" s="221"/>
      <c r="C148" s="221"/>
      <c r="D148" s="221"/>
      <c r="E148" s="219"/>
      <c r="F148" s="219"/>
      <c r="G148" s="219"/>
      <c r="H148" s="219"/>
      <c r="I148" s="219"/>
      <c r="J148" s="221"/>
      <c r="K148" s="219"/>
      <c r="L148" s="219"/>
      <c r="M148" s="219"/>
      <c r="N148" s="219"/>
      <c r="O148" s="219"/>
      <c r="P148" s="219"/>
      <c r="Q148" s="219"/>
      <c r="R148" s="219"/>
      <c r="S148" s="219"/>
    </row>
    <row r="149" spans="1:19" ht="12.75" hidden="1">
      <c r="A149" s="219"/>
      <c r="B149" s="221"/>
      <c r="C149" s="221"/>
      <c r="D149" s="221"/>
      <c r="E149" s="219"/>
      <c r="F149" s="219"/>
      <c r="G149" s="219"/>
      <c r="H149" s="219"/>
      <c r="I149" s="219"/>
      <c r="J149" s="221"/>
      <c r="K149" s="219"/>
      <c r="L149" s="219"/>
      <c r="M149" s="219"/>
      <c r="N149" s="219"/>
      <c r="O149" s="219"/>
      <c r="P149" s="219"/>
      <c r="Q149" s="219"/>
      <c r="R149" s="219"/>
      <c r="S149" s="219"/>
    </row>
    <row r="150" spans="1:19" ht="12.75" hidden="1">
      <c r="A150" s="219"/>
      <c r="B150" s="221"/>
      <c r="C150" s="221"/>
      <c r="D150" s="221"/>
      <c r="E150" s="219"/>
      <c r="F150" s="219"/>
      <c r="G150" s="219"/>
      <c r="H150" s="219"/>
      <c r="I150" s="219"/>
      <c r="J150" s="221"/>
      <c r="K150" s="219"/>
      <c r="L150" s="219"/>
      <c r="M150" s="219"/>
      <c r="N150" s="219"/>
      <c r="O150" s="219"/>
      <c r="P150" s="219"/>
      <c r="Q150" s="219"/>
      <c r="R150" s="219"/>
      <c r="S150" s="219"/>
    </row>
    <row r="151" spans="1:19" ht="12.75" hidden="1">
      <c r="A151" s="219"/>
      <c r="B151" s="221"/>
      <c r="C151" s="221"/>
      <c r="D151" s="221"/>
      <c r="E151" s="219"/>
      <c r="F151" s="219"/>
      <c r="G151" s="219"/>
      <c r="H151" s="219"/>
      <c r="I151" s="219"/>
      <c r="J151" s="221"/>
      <c r="K151" s="219"/>
      <c r="L151" s="219"/>
      <c r="M151" s="219"/>
      <c r="N151" s="219"/>
      <c r="O151" s="219"/>
      <c r="P151" s="219"/>
      <c r="Q151" s="219"/>
      <c r="R151" s="219"/>
      <c r="S151" s="219"/>
    </row>
    <row r="152" spans="1:19" ht="12.75" hidden="1">
      <c r="A152" s="219"/>
      <c r="B152" s="221"/>
      <c r="C152" s="221"/>
      <c r="D152" s="221"/>
      <c r="E152" s="219"/>
      <c r="F152" s="219"/>
      <c r="G152" s="219"/>
      <c r="H152" s="219"/>
      <c r="I152" s="219"/>
      <c r="J152" s="221"/>
      <c r="K152" s="219"/>
      <c r="L152" s="219"/>
      <c r="M152" s="219"/>
      <c r="N152" s="219"/>
      <c r="O152" s="219"/>
      <c r="P152" s="219"/>
      <c r="Q152" s="219"/>
      <c r="R152" s="219"/>
      <c r="S152" s="219"/>
    </row>
    <row r="153" spans="1:19" ht="12.75" hidden="1">
      <c r="A153" s="219"/>
      <c r="B153" s="221"/>
      <c r="C153" s="221"/>
      <c r="D153" s="221"/>
      <c r="E153" s="219"/>
      <c r="F153" s="219"/>
      <c r="G153" s="219"/>
      <c r="H153" s="219"/>
      <c r="I153" s="219"/>
      <c r="J153" s="221"/>
      <c r="K153" s="219"/>
      <c r="L153" s="219"/>
      <c r="M153" s="219"/>
      <c r="N153" s="219"/>
      <c r="O153" s="219"/>
      <c r="P153" s="219"/>
      <c r="Q153" s="219"/>
      <c r="R153" s="219"/>
      <c r="S153" s="219"/>
    </row>
    <row r="154" spans="1:19" ht="12.75" hidden="1">
      <c r="A154" s="219"/>
      <c r="B154" s="221"/>
      <c r="C154" s="221"/>
      <c r="D154" s="221"/>
      <c r="E154" s="219"/>
      <c r="F154" s="219"/>
      <c r="G154" s="219"/>
      <c r="H154" s="219"/>
      <c r="I154" s="219"/>
      <c r="J154" s="221"/>
      <c r="K154" s="219"/>
      <c r="L154" s="219"/>
      <c r="M154" s="219"/>
      <c r="N154" s="219"/>
      <c r="O154" s="219"/>
      <c r="P154" s="219"/>
      <c r="Q154" s="219"/>
      <c r="R154" s="219"/>
      <c r="S154" s="219"/>
    </row>
    <row r="155" spans="1:19" ht="12.75" hidden="1">
      <c r="A155" s="219"/>
      <c r="B155" s="221"/>
      <c r="C155" s="221"/>
      <c r="D155" s="221"/>
      <c r="E155" s="219"/>
      <c r="F155" s="219"/>
      <c r="G155" s="219"/>
      <c r="H155" s="219"/>
      <c r="I155" s="219"/>
      <c r="J155" s="221"/>
      <c r="K155" s="219"/>
      <c r="L155" s="219"/>
      <c r="M155" s="219"/>
      <c r="N155" s="219"/>
      <c r="O155" s="219"/>
      <c r="P155" s="219"/>
      <c r="Q155" s="219"/>
      <c r="R155" s="219"/>
      <c r="S155" s="219"/>
    </row>
    <row r="156" spans="1:19" ht="12.75" hidden="1">
      <c r="A156" s="219"/>
      <c r="B156" s="221"/>
      <c r="C156" s="221"/>
      <c r="D156" s="221"/>
      <c r="E156" s="219"/>
      <c r="F156" s="219"/>
      <c r="G156" s="219"/>
      <c r="H156" s="219"/>
      <c r="I156" s="219"/>
      <c r="J156" s="221"/>
      <c r="K156" s="219"/>
      <c r="L156" s="219"/>
      <c r="M156" s="219"/>
      <c r="N156" s="219"/>
      <c r="O156" s="219"/>
      <c r="P156" s="219"/>
      <c r="Q156" s="219"/>
      <c r="R156" s="219"/>
      <c r="S156" s="219"/>
    </row>
    <row r="157" spans="1:19" ht="12.75" hidden="1">
      <c r="A157" s="219"/>
      <c r="B157" s="221"/>
      <c r="C157" s="221"/>
      <c r="D157" s="221"/>
      <c r="E157" s="219"/>
      <c r="F157" s="219"/>
      <c r="G157" s="219"/>
      <c r="H157" s="219"/>
      <c r="I157" s="219"/>
      <c r="J157" s="221"/>
      <c r="K157" s="219"/>
      <c r="L157" s="219"/>
      <c r="M157" s="219"/>
      <c r="N157" s="219"/>
      <c r="O157" s="219"/>
      <c r="P157" s="219"/>
      <c r="Q157" s="219"/>
      <c r="R157" s="219"/>
      <c r="S157" s="219"/>
    </row>
    <row r="158" spans="1:21" ht="22.5" customHeight="1">
      <c r="A158" s="262" t="s">
        <v>166</v>
      </c>
      <c r="B158" s="262"/>
      <c r="C158" s="262"/>
      <c r="D158" s="262"/>
      <c r="E158" s="262"/>
      <c r="F158" s="211">
        <v>15720358</v>
      </c>
      <c r="G158" s="211">
        <v>751067</v>
      </c>
      <c r="H158" s="211">
        <v>751067</v>
      </c>
      <c r="I158" s="211">
        <v>0</v>
      </c>
      <c r="J158" s="223">
        <v>0</v>
      </c>
      <c r="K158" s="211"/>
      <c r="L158" s="211"/>
      <c r="M158" s="211"/>
      <c r="N158" s="211"/>
      <c r="O158" s="211">
        <v>6048991</v>
      </c>
      <c r="P158" s="211">
        <v>4460650</v>
      </c>
      <c r="Q158" s="211"/>
      <c r="R158" s="211">
        <v>4459650</v>
      </c>
      <c r="S158" s="213" t="s">
        <v>107</v>
      </c>
      <c r="U158" s="224"/>
    </row>
    <row r="159" spans="1:19" ht="21.75" customHeight="1">
      <c r="A159" s="262" t="s">
        <v>167</v>
      </c>
      <c r="B159" s="262"/>
      <c r="C159" s="262"/>
      <c r="D159" s="262"/>
      <c r="E159" s="262"/>
      <c r="F159" s="211">
        <v>0</v>
      </c>
      <c r="G159" s="211">
        <v>0</v>
      </c>
      <c r="H159" s="211">
        <v>0</v>
      </c>
      <c r="I159" s="211">
        <v>0</v>
      </c>
      <c r="J159" s="223">
        <v>0</v>
      </c>
      <c r="K159" s="223"/>
      <c r="L159" s="223"/>
      <c r="M159" s="223"/>
      <c r="N159" s="223"/>
      <c r="O159" s="223">
        <v>0</v>
      </c>
      <c r="P159" s="223">
        <v>0</v>
      </c>
      <c r="Q159" s="211"/>
      <c r="R159" s="211">
        <v>0</v>
      </c>
      <c r="S159" s="213" t="s">
        <v>107</v>
      </c>
    </row>
  </sheetData>
  <sheetProtection/>
  <mergeCells count="25">
    <mergeCell ref="S4:S8"/>
    <mergeCell ref="G5:G8"/>
    <mergeCell ref="R5:R8"/>
    <mergeCell ref="N5:N8"/>
    <mergeCell ref="H5:L5"/>
    <mergeCell ref="K6:K8"/>
    <mergeCell ref="A159:E159"/>
    <mergeCell ref="Q5:Q8"/>
    <mergeCell ref="J6:J8"/>
    <mergeCell ref="A67:E67"/>
    <mergeCell ref="A2:S2"/>
    <mergeCell ref="A4:A8"/>
    <mergeCell ref="B4:B8"/>
    <mergeCell ref="C4:C8"/>
    <mergeCell ref="E4:E8"/>
    <mergeCell ref="G4:Q4"/>
    <mergeCell ref="A158:E158"/>
    <mergeCell ref="L6:L8"/>
    <mergeCell ref="P5:P8"/>
    <mergeCell ref="F4:F8"/>
    <mergeCell ref="A70:S70"/>
    <mergeCell ref="O5:O8"/>
    <mergeCell ref="D4:D8"/>
    <mergeCell ref="H6:H8"/>
    <mergeCell ref="I6:I8"/>
  </mergeCells>
  <printOptions horizontalCentered="1"/>
  <pageMargins left="0.2" right="0.2" top="0.76" bottom="0.7874015748031497" header="0.28" footer="0.5118110236220472"/>
  <pageSetup horizontalDpi="600" verticalDpi="600" orientation="landscape" paperSize="9" scale="75" r:id="rId1"/>
  <headerFooter alignWithMargins="0">
    <oddHeader>&amp;R&amp;"Times New Roman,Normalny"&amp;14Tabela nr 5
   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F31">
      <selection activeCell="M45" sqref="M45"/>
    </sheetView>
  </sheetViews>
  <sheetFormatPr defaultColWidth="10.25390625" defaultRowHeight="12.75"/>
  <cols>
    <col min="1" max="1" width="3.625" style="125" bestFit="1" customWidth="1"/>
    <col min="2" max="2" width="27.125" style="125" customWidth="1"/>
    <col min="3" max="3" width="12.25390625" style="125" customWidth="1"/>
    <col min="4" max="4" width="10.75390625" style="125" customWidth="1"/>
    <col min="5" max="5" width="12.875" style="125" customWidth="1"/>
    <col min="6" max="6" width="13.00390625" style="125" customWidth="1"/>
    <col min="7" max="7" width="13.875" style="125" customWidth="1"/>
    <col min="8" max="8" width="13.375" style="125" customWidth="1"/>
    <col min="9" max="9" width="13.75390625" style="125" customWidth="1"/>
    <col min="10" max="10" width="7.75390625" style="125" customWidth="1"/>
    <col min="11" max="11" width="5.875" style="125" customWidth="1"/>
    <col min="12" max="12" width="13.125" style="125" customWidth="1"/>
    <col min="13" max="13" width="12.875" style="125" customWidth="1"/>
    <col min="14" max="14" width="16.75390625" style="125" customWidth="1"/>
    <col min="15" max="15" width="8.25390625" style="125" customWidth="1"/>
    <col min="16" max="16" width="5.75390625" style="125" customWidth="1"/>
    <col min="17" max="17" width="12.75390625" style="125" customWidth="1"/>
    <col min="18" max="16384" width="10.25390625" style="125" customWidth="1"/>
  </cols>
  <sheetData>
    <row r="1" spans="1:17" s="124" customFormat="1" ht="35.25" customHeight="1">
      <c r="A1" s="284" t="s">
        <v>108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ht="10.5" customHeight="1"/>
    <row r="3" spans="1:17" ht="12.75" customHeight="1">
      <c r="A3" s="283" t="s">
        <v>60</v>
      </c>
      <c r="B3" s="283" t="s">
        <v>109</v>
      </c>
      <c r="C3" s="282" t="s">
        <v>110</v>
      </c>
      <c r="D3" s="282" t="s">
        <v>111</v>
      </c>
      <c r="E3" s="282" t="s">
        <v>112</v>
      </c>
      <c r="F3" s="283" t="s">
        <v>12</v>
      </c>
      <c r="G3" s="283"/>
      <c r="H3" s="283" t="s">
        <v>74</v>
      </c>
      <c r="I3" s="283"/>
      <c r="J3" s="283"/>
      <c r="K3" s="283"/>
      <c r="L3" s="283"/>
      <c r="M3" s="283"/>
      <c r="N3" s="283"/>
      <c r="O3" s="283"/>
      <c r="P3" s="283"/>
      <c r="Q3" s="283"/>
    </row>
    <row r="4" spans="1:17" ht="14.25" customHeight="1">
      <c r="A4" s="283"/>
      <c r="B4" s="283"/>
      <c r="C4" s="282"/>
      <c r="D4" s="282"/>
      <c r="E4" s="282"/>
      <c r="F4" s="282" t="s">
        <v>113</v>
      </c>
      <c r="G4" s="282" t="s">
        <v>114</v>
      </c>
      <c r="H4" s="283" t="s">
        <v>115</v>
      </c>
      <c r="I4" s="283"/>
      <c r="J4" s="283"/>
      <c r="K4" s="283"/>
      <c r="L4" s="283"/>
      <c r="M4" s="283"/>
      <c r="N4" s="283"/>
      <c r="O4" s="283"/>
      <c r="P4" s="283"/>
      <c r="Q4" s="283"/>
    </row>
    <row r="5" spans="1:17" ht="14.25" customHeight="1">
      <c r="A5" s="283"/>
      <c r="B5" s="283"/>
      <c r="C5" s="282"/>
      <c r="D5" s="282"/>
      <c r="E5" s="282"/>
      <c r="F5" s="282"/>
      <c r="G5" s="282"/>
      <c r="H5" s="282" t="s">
        <v>116</v>
      </c>
      <c r="I5" s="283" t="s">
        <v>117</v>
      </c>
      <c r="J5" s="283"/>
      <c r="K5" s="283"/>
      <c r="L5" s="283"/>
      <c r="M5" s="283"/>
      <c r="N5" s="283"/>
      <c r="O5" s="283"/>
      <c r="P5" s="283"/>
      <c r="Q5" s="283"/>
    </row>
    <row r="6" spans="1:17" ht="14.25" customHeight="1">
      <c r="A6" s="283"/>
      <c r="B6" s="283"/>
      <c r="C6" s="282"/>
      <c r="D6" s="282"/>
      <c r="E6" s="282"/>
      <c r="F6" s="282"/>
      <c r="G6" s="282"/>
      <c r="H6" s="282"/>
      <c r="I6" s="283" t="s">
        <v>118</v>
      </c>
      <c r="J6" s="283"/>
      <c r="K6" s="283"/>
      <c r="L6" s="283"/>
      <c r="M6" s="283" t="s">
        <v>119</v>
      </c>
      <c r="N6" s="283"/>
      <c r="O6" s="283"/>
      <c r="P6" s="283"/>
      <c r="Q6" s="283"/>
    </row>
    <row r="7" spans="1:17" ht="12.75" customHeight="1">
      <c r="A7" s="283"/>
      <c r="B7" s="283"/>
      <c r="C7" s="282"/>
      <c r="D7" s="282"/>
      <c r="E7" s="282"/>
      <c r="F7" s="282"/>
      <c r="G7" s="282"/>
      <c r="H7" s="282"/>
      <c r="I7" s="282" t="s">
        <v>120</v>
      </c>
      <c r="J7" s="283" t="s">
        <v>121</v>
      </c>
      <c r="K7" s="283"/>
      <c r="L7" s="283"/>
      <c r="M7" s="282" t="s">
        <v>122</v>
      </c>
      <c r="N7" s="282" t="s">
        <v>121</v>
      </c>
      <c r="O7" s="282"/>
      <c r="P7" s="282"/>
      <c r="Q7" s="282"/>
    </row>
    <row r="8" spans="1:17" ht="68.25" customHeight="1">
      <c r="A8" s="283"/>
      <c r="B8" s="283"/>
      <c r="C8" s="282"/>
      <c r="D8" s="282"/>
      <c r="E8" s="282"/>
      <c r="F8" s="282"/>
      <c r="G8" s="282"/>
      <c r="H8" s="282"/>
      <c r="I8" s="282"/>
      <c r="J8" s="126" t="s">
        <v>123</v>
      </c>
      <c r="K8" s="126" t="s">
        <v>124</v>
      </c>
      <c r="L8" s="126" t="s">
        <v>125</v>
      </c>
      <c r="M8" s="282"/>
      <c r="N8" s="126" t="s">
        <v>126</v>
      </c>
      <c r="O8" s="126" t="s">
        <v>123</v>
      </c>
      <c r="P8" s="126" t="s">
        <v>124</v>
      </c>
      <c r="Q8" s="126" t="s">
        <v>127</v>
      </c>
    </row>
    <row r="9" spans="1:17" ht="10.5" customHeight="1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  <c r="P9" s="127">
        <v>16</v>
      </c>
      <c r="Q9" s="127">
        <v>17</v>
      </c>
    </row>
    <row r="10" spans="1:17" s="132" customFormat="1" ht="34.5" customHeight="1">
      <c r="A10" s="128">
        <v>1</v>
      </c>
      <c r="B10" s="129" t="s">
        <v>128</v>
      </c>
      <c r="C10" s="301" t="s">
        <v>107</v>
      </c>
      <c r="D10" s="302"/>
      <c r="E10" s="130">
        <v>4548520.6</v>
      </c>
      <c r="F10" s="130">
        <v>2976261.6</v>
      </c>
      <c r="G10" s="130">
        <v>1572259</v>
      </c>
      <c r="H10" s="130">
        <v>2099955</v>
      </c>
      <c r="I10" s="130">
        <v>1047133</v>
      </c>
      <c r="J10" s="131">
        <v>0</v>
      </c>
      <c r="K10" s="131">
        <v>0</v>
      </c>
      <c r="L10" s="130">
        <v>1047133</v>
      </c>
      <c r="M10" s="130">
        <v>1052822</v>
      </c>
      <c r="N10" s="130">
        <v>552822</v>
      </c>
      <c r="O10" s="131">
        <v>0</v>
      </c>
      <c r="P10" s="131">
        <v>0</v>
      </c>
      <c r="Q10" s="130">
        <v>500000</v>
      </c>
    </row>
    <row r="11" spans="1:17" s="134" customFormat="1" ht="45.75" customHeight="1">
      <c r="A11" s="273" t="s">
        <v>129</v>
      </c>
      <c r="B11" s="133" t="s">
        <v>130</v>
      </c>
      <c r="C11" s="303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5"/>
    </row>
    <row r="12" spans="1:17" s="134" customFormat="1" ht="63" customHeight="1">
      <c r="A12" s="273"/>
      <c r="B12" s="133" t="s">
        <v>131</v>
      </c>
      <c r="C12" s="303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</row>
    <row r="13" spans="1:17" s="134" customFormat="1" ht="54" customHeight="1">
      <c r="A13" s="273"/>
      <c r="B13" s="133" t="s">
        <v>132</v>
      </c>
      <c r="C13" s="303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5"/>
    </row>
    <row r="14" spans="1:17" s="134" customFormat="1" ht="93.75" customHeight="1">
      <c r="A14" s="273"/>
      <c r="B14" s="133" t="s">
        <v>133</v>
      </c>
      <c r="C14" s="303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</row>
    <row r="15" spans="1:17" s="134" customFormat="1" ht="30" customHeight="1">
      <c r="A15" s="273"/>
      <c r="B15" s="135" t="s">
        <v>134</v>
      </c>
      <c r="C15" s="135"/>
      <c r="D15" s="136"/>
      <c r="E15" s="137">
        <f>SUM(E16:E19)</f>
        <v>2616316</v>
      </c>
      <c r="F15" s="137">
        <f>SUM(F16:F19)</f>
        <v>1544057</v>
      </c>
      <c r="G15" s="137">
        <f>SUM(G16:G19)</f>
        <v>1072259</v>
      </c>
      <c r="H15" s="137">
        <f>SUM(H16:H19)</f>
        <v>1348888</v>
      </c>
      <c r="I15" s="137">
        <f>SUM(I16:I19)</f>
        <v>796066</v>
      </c>
      <c r="J15" s="138">
        <v>0</v>
      </c>
      <c r="K15" s="138">
        <v>0</v>
      </c>
      <c r="L15" s="137">
        <v>796066</v>
      </c>
      <c r="M15" s="137">
        <v>552822</v>
      </c>
      <c r="N15" s="138">
        <v>0</v>
      </c>
      <c r="O15" s="138">
        <v>0</v>
      </c>
      <c r="P15" s="138">
        <v>0</v>
      </c>
      <c r="Q15" s="137">
        <v>0</v>
      </c>
    </row>
    <row r="16" spans="1:17" s="134" customFormat="1" ht="29.25" customHeight="1">
      <c r="A16" s="273"/>
      <c r="B16" s="135" t="s">
        <v>135</v>
      </c>
      <c r="C16" s="135"/>
      <c r="D16" s="136" t="s">
        <v>136</v>
      </c>
      <c r="E16" s="137">
        <v>57828</v>
      </c>
      <c r="F16" s="137">
        <v>34128</v>
      </c>
      <c r="G16" s="137">
        <v>23700</v>
      </c>
      <c r="H16" s="139" t="s">
        <v>107</v>
      </c>
      <c r="I16" s="139" t="s">
        <v>107</v>
      </c>
      <c r="J16" s="140" t="s">
        <v>107</v>
      </c>
      <c r="K16" s="140" t="s">
        <v>107</v>
      </c>
      <c r="L16" s="139" t="s">
        <v>107</v>
      </c>
      <c r="M16" s="139" t="s">
        <v>107</v>
      </c>
      <c r="N16" s="140" t="s">
        <v>107</v>
      </c>
      <c r="O16" s="140" t="s">
        <v>107</v>
      </c>
      <c r="P16" s="140" t="s">
        <v>107</v>
      </c>
      <c r="Q16" s="139" t="s">
        <v>107</v>
      </c>
    </row>
    <row r="17" spans="1:17" s="134" customFormat="1" ht="29.25" customHeight="1">
      <c r="A17" s="273"/>
      <c r="B17" s="141" t="s">
        <v>137</v>
      </c>
      <c r="C17" s="135"/>
      <c r="D17" s="136" t="s">
        <v>138</v>
      </c>
      <c r="E17" s="137">
        <v>14000</v>
      </c>
      <c r="F17" s="137">
        <v>8263</v>
      </c>
      <c r="G17" s="137">
        <v>5737</v>
      </c>
      <c r="H17" s="139" t="s">
        <v>107</v>
      </c>
      <c r="I17" s="139" t="s">
        <v>107</v>
      </c>
      <c r="J17" s="140" t="s">
        <v>107</v>
      </c>
      <c r="K17" s="140" t="s">
        <v>107</v>
      </c>
      <c r="L17" s="139" t="s">
        <v>107</v>
      </c>
      <c r="M17" s="139" t="s">
        <v>107</v>
      </c>
      <c r="N17" s="140" t="s">
        <v>107</v>
      </c>
      <c r="O17" s="140" t="s">
        <v>107</v>
      </c>
      <c r="P17" s="140" t="s">
        <v>107</v>
      </c>
      <c r="Q17" s="139" t="s">
        <v>107</v>
      </c>
    </row>
    <row r="18" spans="1:17" s="134" customFormat="1" ht="28.5" customHeight="1">
      <c r="A18" s="273"/>
      <c r="B18" s="135" t="s">
        <v>139</v>
      </c>
      <c r="C18" s="135"/>
      <c r="D18" s="136" t="s">
        <v>140</v>
      </c>
      <c r="E18" s="137">
        <v>1195600</v>
      </c>
      <c r="F18" s="137">
        <v>705600</v>
      </c>
      <c r="G18" s="137">
        <v>490000</v>
      </c>
      <c r="H18" s="140" t="s">
        <v>107</v>
      </c>
      <c r="I18" s="140" t="s">
        <v>107</v>
      </c>
      <c r="J18" s="140" t="s">
        <v>107</v>
      </c>
      <c r="K18" s="140" t="s">
        <v>107</v>
      </c>
      <c r="L18" s="140" t="s">
        <v>107</v>
      </c>
      <c r="M18" s="140" t="s">
        <v>107</v>
      </c>
      <c r="N18" s="140" t="s">
        <v>107</v>
      </c>
      <c r="O18" s="140" t="s">
        <v>107</v>
      </c>
      <c r="P18" s="140" t="s">
        <v>107</v>
      </c>
      <c r="Q18" s="140" t="s">
        <v>107</v>
      </c>
    </row>
    <row r="19" spans="1:17" s="134" customFormat="1" ht="31.5" customHeight="1">
      <c r="A19" s="273"/>
      <c r="B19" s="135" t="s">
        <v>115</v>
      </c>
      <c r="C19" s="142"/>
      <c r="D19" s="143" t="s">
        <v>136</v>
      </c>
      <c r="E19" s="144">
        <v>1348888</v>
      </c>
      <c r="F19" s="137">
        <v>796066</v>
      </c>
      <c r="G19" s="145">
        <v>552822</v>
      </c>
      <c r="H19" s="144">
        <v>1348888</v>
      </c>
      <c r="I19" s="144">
        <v>796066</v>
      </c>
      <c r="J19" s="146">
        <v>0</v>
      </c>
      <c r="K19" s="146">
        <v>0</v>
      </c>
      <c r="L19" s="144">
        <v>796066</v>
      </c>
      <c r="M19" s="144">
        <v>552822</v>
      </c>
      <c r="N19" s="146">
        <v>0</v>
      </c>
      <c r="O19" s="146">
        <v>0</v>
      </c>
      <c r="P19" s="146">
        <v>0</v>
      </c>
      <c r="Q19" s="144">
        <v>0</v>
      </c>
    </row>
    <row r="20" spans="1:17" s="134" customFormat="1" ht="37.5" customHeight="1">
      <c r="A20" s="281" t="s">
        <v>141</v>
      </c>
      <c r="B20" s="147" t="s">
        <v>142</v>
      </c>
      <c r="C20" s="275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7"/>
    </row>
    <row r="21" spans="1:17" s="134" customFormat="1" ht="53.25" customHeight="1">
      <c r="A21" s="281"/>
      <c r="B21" s="133" t="s">
        <v>143</v>
      </c>
      <c r="C21" s="278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80"/>
    </row>
    <row r="22" spans="1:17" s="134" customFormat="1" ht="33.75" customHeight="1">
      <c r="A22" s="281"/>
      <c r="B22" s="135" t="s">
        <v>134</v>
      </c>
      <c r="C22" s="148"/>
      <c r="D22" s="136" t="s">
        <v>144</v>
      </c>
      <c r="E22" s="149">
        <v>1932204.6</v>
      </c>
      <c r="F22" s="150">
        <v>1432204.6</v>
      </c>
      <c r="G22" s="137">
        <v>500000</v>
      </c>
      <c r="H22" s="137">
        <v>751067</v>
      </c>
      <c r="I22" s="151">
        <v>251067</v>
      </c>
      <c r="J22" s="138">
        <v>0</v>
      </c>
      <c r="K22" s="138">
        <v>0</v>
      </c>
      <c r="L22" s="137">
        <v>251067</v>
      </c>
      <c r="M22" s="137">
        <v>500000</v>
      </c>
      <c r="N22" s="138">
        <v>0</v>
      </c>
      <c r="O22" s="138">
        <v>0</v>
      </c>
      <c r="P22" s="138">
        <v>0</v>
      </c>
      <c r="Q22" s="137">
        <v>500000</v>
      </c>
    </row>
    <row r="23" spans="1:17" s="134" customFormat="1" ht="36.75" customHeight="1">
      <c r="A23" s="281"/>
      <c r="B23" s="135" t="s">
        <v>145</v>
      </c>
      <c r="C23" s="135"/>
      <c r="D23" s="136" t="s">
        <v>144</v>
      </c>
      <c r="E23" s="137">
        <v>1932204.6</v>
      </c>
      <c r="F23" s="137">
        <v>1432204.6</v>
      </c>
      <c r="G23" s="137">
        <v>500000</v>
      </c>
      <c r="H23" s="137">
        <v>751067</v>
      </c>
      <c r="I23" s="137">
        <v>251067</v>
      </c>
      <c r="J23" s="138">
        <v>0</v>
      </c>
      <c r="K23" s="138">
        <v>0</v>
      </c>
      <c r="L23" s="137">
        <v>251067</v>
      </c>
      <c r="M23" s="137">
        <v>500000</v>
      </c>
      <c r="N23" s="138">
        <v>0</v>
      </c>
      <c r="O23" s="138">
        <v>0</v>
      </c>
      <c r="P23" s="138">
        <v>0</v>
      </c>
      <c r="Q23" s="137">
        <v>500000</v>
      </c>
    </row>
    <row r="24" spans="1:17" s="132" customFormat="1" ht="39" customHeight="1">
      <c r="A24" s="152">
        <v>2</v>
      </c>
      <c r="B24" s="153" t="s">
        <v>146</v>
      </c>
      <c r="C24" s="296" t="s">
        <v>107</v>
      </c>
      <c r="D24" s="297"/>
      <c r="E24" s="154">
        <v>298452.52</v>
      </c>
      <c r="F24" s="155">
        <v>44767.88</v>
      </c>
      <c r="G24" s="154">
        <v>253684.64</v>
      </c>
      <c r="H24" s="154">
        <v>105000</v>
      </c>
      <c r="I24" s="155">
        <v>15750</v>
      </c>
      <c r="J24" s="156" t="s">
        <v>107</v>
      </c>
      <c r="K24" s="156" t="s">
        <v>107</v>
      </c>
      <c r="L24" s="155">
        <v>15750</v>
      </c>
      <c r="M24" s="154">
        <v>89250</v>
      </c>
      <c r="N24" s="156" t="s">
        <v>107</v>
      </c>
      <c r="O24" s="156" t="s">
        <v>107</v>
      </c>
      <c r="P24" s="156" t="s">
        <v>107</v>
      </c>
      <c r="Q24" s="154">
        <v>89250</v>
      </c>
    </row>
    <row r="25" spans="1:17" s="134" customFormat="1" ht="32.25" customHeight="1">
      <c r="A25" s="273" t="s">
        <v>147</v>
      </c>
      <c r="B25" s="133" t="s">
        <v>148</v>
      </c>
      <c r="C25" s="28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9"/>
    </row>
    <row r="26" spans="1:17" s="134" customFormat="1" ht="46.5" customHeight="1">
      <c r="A26" s="273"/>
      <c r="B26" s="133" t="s">
        <v>149</v>
      </c>
      <c r="C26" s="290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2"/>
    </row>
    <row r="27" spans="1:17" s="134" customFormat="1" ht="45" customHeight="1">
      <c r="A27" s="273"/>
      <c r="B27" s="133" t="s">
        <v>150</v>
      </c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2"/>
    </row>
    <row r="28" spans="1:17" s="134" customFormat="1" ht="39.75" customHeight="1">
      <c r="A28" s="273"/>
      <c r="B28" s="133" t="s">
        <v>151</v>
      </c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5"/>
    </row>
    <row r="29" spans="1:17" s="134" customFormat="1" ht="42" customHeight="1">
      <c r="A29" s="273"/>
      <c r="B29" s="135" t="s">
        <v>134</v>
      </c>
      <c r="C29" s="138"/>
      <c r="D29" s="157" t="s">
        <v>152</v>
      </c>
      <c r="E29" s="137">
        <f>SUM(E30:E32)</f>
        <v>298452.52</v>
      </c>
      <c r="F29" s="137">
        <f>SUM(F30:F32)</f>
        <v>44767.88</v>
      </c>
      <c r="G29" s="137">
        <f>SUM(G30:G32)</f>
        <v>253684.64</v>
      </c>
      <c r="H29" s="137">
        <v>105000</v>
      </c>
      <c r="I29" s="137">
        <v>15750</v>
      </c>
      <c r="J29" s="140" t="s">
        <v>107</v>
      </c>
      <c r="K29" s="140" t="s">
        <v>107</v>
      </c>
      <c r="L29" s="137">
        <v>15750</v>
      </c>
      <c r="M29" s="137">
        <v>89250</v>
      </c>
      <c r="N29" s="140" t="s">
        <v>107</v>
      </c>
      <c r="O29" s="140" t="s">
        <v>107</v>
      </c>
      <c r="P29" s="140" t="s">
        <v>107</v>
      </c>
      <c r="Q29" s="137">
        <v>89250</v>
      </c>
    </row>
    <row r="30" spans="1:17" s="134" customFormat="1" ht="42" customHeight="1">
      <c r="A30" s="273"/>
      <c r="B30" s="135" t="s">
        <v>153</v>
      </c>
      <c r="C30" s="138"/>
      <c r="D30" s="157" t="s">
        <v>152</v>
      </c>
      <c r="E30" s="137">
        <v>75788.24</v>
      </c>
      <c r="F30" s="158">
        <v>11368.24</v>
      </c>
      <c r="G30" s="137">
        <v>64420</v>
      </c>
      <c r="H30" s="139" t="s">
        <v>107</v>
      </c>
      <c r="I30" s="139" t="s">
        <v>107</v>
      </c>
      <c r="J30" s="139" t="s">
        <v>107</v>
      </c>
      <c r="K30" s="139" t="s">
        <v>107</v>
      </c>
      <c r="L30" s="139" t="s">
        <v>107</v>
      </c>
      <c r="M30" s="139" t="s">
        <v>107</v>
      </c>
      <c r="N30" s="139" t="s">
        <v>107</v>
      </c>
      <c r="O30" s="139" t="s">
        <v>107</v>
      </c>
      <c r="P30" s="139" t="s">
        <v>107</v>
      </c>
      <c r="Q30" s="139" t="s">
        <v>107</v>
      </c>
    </row>
    <row r="31" spans="1:17" s="134" customFormat="1" ht="42" customHeight="1">
      <c r="A31" s="273"/>
      <c r="B31" s="135" t="s">
        <v>139</v>
      </c>
      <c r="C31" s="138"/>
      <c r="D31" s="157" t="s">
        <v>152</v>
      </c>
      <c r="E31" s="137">
        <v>117664.28</v>
      </c>
      <c r="F31" s="158">
        <v>17649.64</v>
      </c>
      <c r="G31" s="137">
        <v>100014.64</v>
      </c>
      <c r="H31" s="139" t="s">
        <v>107</v>
      </c>
      <c r="I31" s="139" t="s">
        <v>107</v>
      </c>
      <c r="J31" s="139" t="s">
        <v>107</v>
      </c>
      <c r="K31" s="139" t="s">
        <v>107</v>
      </c>
      <c r="L31" s="139" t="s">
        <v>107</v>
      </c>
      <c r="M31" s="139" t="s">
        <v>107</v>
      </c>
      <c r="N31" s="139" t="s">
        <v>107</v>
      </c>
      <c r="O31" s="139" t="s">
        <v>107</v>
      </c>
      <c r="P31" s="139" t="s">
        <v>107</v>
      </c>
      <c r="Q31" s="139" t="s">
        <v>107</v>
      </c>
    </row>
    <row r="32" spans="1:17" s="134" customFormat="1" ht="42" customHeight="1">
      <c r="A32" s="273"/>
      <c r="B32" s="135" t="s">
        <v>115</v>
      </c>
      <c r="C32" s="138"/>
      <c r="D32" s="157" t="s">
        <v>152</v>
      </c>
      <c r="E32" s="158">
        <v>105000</v>
      </c>
      <c r="F32" s="158">
        <v>15750</v>
      </c>
      <c r="G32" s="158">
        <v>89250</v>
      </c>
      <c r="H32" s="158">
        <v>105000</v>
      </c>
      <c r="I32" s="158">
        <v>15750</v>
      </c>
      <c r="J32" s="140" t="s">
        <v>107</v>
      </c>
      <c r="K32" s="140" t="s">
        <v>107</v>
      </c>
      <c r="L32" s="158">
        <v>15750</v>
      </c>
      <c r="M32" s="158">
        <v>89250</v>
      </c>
      <c r="N32" s="140" t="s">
        <v>107</v>
      </c>
      <c r="O32" s="140" t="s">
        <v>107</v>
      </c>
      <c r="P32" s="140" t="s">
        <v>107</v>
      </c>
      <c r="Q32" s="158">
        <v>89250</v>
      </c>
    </row>
    <row r="33" spans="1:17" s="134" customFormat="1" ht="15" hidden="1">
      <c r="A33" s="273"/>
      <c r="B33" s="13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s="134" customFormat="1" ht="15" hidden="1">
      <c r="A34" s="274"/>
      <c r="B34" s="159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s="134" customFormat="1" ht="15" hidden="1">
      <c r="A35" s="161"/>
      <c r="B35" s="162"/>
      <c r="C35" s="298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300"/>
    </row>
    <row r="36" spans="1:17" s="132" customFormat="1" ht="38.25" customHeight="1">
      <c r="A36" s="271" t="s">
        <v>154</v>
      </c>
      <c r="B36" s="271"/>
      <c r="C36" s="285" t="s">
        <v>107</v>
      </c>
      <c r="D36" s="286"/>
      <c r="E36" s="163">
        <f>E10+E24</f>
        <v>4846973.119999999</v>
      </c>
      <c r="F36" s="163">
        <f>F10+F24</f>
        <v>3021029.48</v>
      </c>
      <c r="G36" s="163">
        <f>G10+G24</f>
        <v>1825943.6400000001</v>
      </c>
      <c r="H36" s="163">
        <f>H10+H24</f>
        <v>2204955</v>
      </c>
      <c r="I36" s="163">
        <f>I10+I24</f>
        <v>1062883</v>
      </c>
      <c r="J36" s="164" t="s">
        <v>107</v>
      </c>
      <c r="K36" s="164" t="s">
        <v>107</v>
      </c>
      <c r="L36" s="163">
        <f>L10+L24</f>
        <v>1062883</v>
      </c>
      <c r="M36" s="163">
        <f>M10+M24</f>
        <v>1142072</v>
      </c>
      <c r="N36" s="163">
        <v>552822</v>
      </c>
      <c r="O36" s="164" t="s">
        <v>107</v>
      </c>
      <c r="P36" s="164" t="s">
        <v>107</v>
      </c>
      <c r="Q36" s="163">
        <f>Q10+Q24</f>
        <v>589250</v>
      </c>
    </row>
    <row r="38" spans="1:10" ht="11.25">
      <c r="A38" s="272" t="s">
        <v>155</v>
      </c>
      <c r="B38" s="272"/>
      <c r="C38" s="272"/>
      <c r="D38" s="272"/>
      <c r="E38" s="272"/>
      <c r="F38" s="272"/>
      <c r="G38" s="272"/>
      <c r="H38" s="272"/>
      <c r="I38" s="272"/>
      <c r="J38" s="272"/>
    </row>
    <row r="39" spans="1:10" ht="11.25">
      <c r="A39" s="165" t="s">
        <v>156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11.25">
      <c r="A40" s="165"/>
      <c r="B40" s="165"/>
      <c r="C40" s="165"/>
      <c r="D40" s="165"/>
      <c r="E40" s="165"/>
      <c r="F40" s="165"/>
      <c r="G40" s="165"/>
      <c r="H40" s="165"/>
      <c r="I40" s="165"/>
      <c r="J40" s="165"/>
    </row>
  </sheetData>
  <sheetProtection/>
  <mergeCells count="31">
    <mergeCell ref="A1:Q1"/>
    <mergeCell ref="C36:D36"/>
    <mergeCell ref="C25:Q28"/>
    <mergeCell ref="C24:D24"/>
    <mergeCell ref="C35:Q35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E3:E8"/>
    <mergeCell ref="F4:F8"/>
    <mergeCell ref="G4:G8"/>
    <mergeCell ref="F3:G3"/>
    <mergeCell ref="A3:A8"/>
    <mergeCell ref="B3:B8"/>
    <mergeCell ref="C3:C8"/>
    <mergeCell ref="D3:D8"/>
    <mergeCell ref="A36:B36"/>
    <mergeCell ref="A38:J38"/>
    <mergeCell ref="A11:A19"/>
    <mergeCell ref="A25:A34"/>
    <mergeCell ref="C20:Q21"/>
    <mergeCell ref="A20:A23"/>
  </mergeCells>
  <printOptions/>
  <pageMargins left="0.3937007874015748" right="0.1968503937007874" top="0.6692913385826772" bottom="0.1968503937007874" header="0.1968503937007874" footer="0.5118110236220472"/>
  <pageSetup horizontalDpi="300" verticalDpi="300" orientation="landscape" paperSize="9" scale="70" r:id="rId1"/>
  <headerFooter alignWithMargins="0">
    <oddHeader>&amp;R&amp;"Times New Roman,Normalny"&amp;14Tabela nr 6&amp;11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2010-11-26T10:07:04Z</cp:lastPrinted>
  <dcterms:created xsi:type="dcterms:W3CDTF">2010-11-26T06:45:24Z</dcterms:created>
  <dcterms:modified xsi:type="dcterms:W3CDTF">2010-12-06T06:23:58Z</dcterms:modified>
  <cp:category/>
  <cp:version/>
  <cp:contentType/>
  <cp:contentStatus/>
</cp:coreProperties>
</file>