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WPF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<sst xmlns="http://schemas.openxmlformats.org/spreadsheetml/2006/main" count="66" uniqueCount="54">
  <si>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 xml:space="preserve">INFORMACJA O KSZTAŁTOWANIU SIĘ WIELOLETNIEJ PROGNOZY FINANSOWEJ                                       </t>
  </si>
  <si>
    <t>Lp.</t>
  </si>
  <si>
    <t>Wyszczególnienie</t>
  </si>
  <si>
    <t>% wykonania</t>
  </si>
  <si>
    <t>1</t>
  </si>
  <si>
    <t>Dochody</t>
  </si>
  <si>
    <t>a</t>
  </si>
  <si>
    <t>bieżące</t>
  </si>
  <si>
    <t>b</t>
  </si>
  <si>
    <t>majątkowe</t>
  </si>
  <si>
    <t>ze sprzedaży majątku</t>
  </si>
  <si>
    <t>2</t>
  </si>
  <si>
    <t>Wydatki</t>
  </si>
  <si>
    <t>obsługa długu (odsetki)</t>
  </si>
  <si>
    <t>wypłaty z tytułu poręczeń i gwarancji</t>
  </si>
  <si>
    <t>wynagrodzenia i składki od nich naliczane</t>
  </si>
  <si>
    <t>wydatki związane z funkcjonowaniem organów jst</t>
  </si>
  <si>
    <t>przedsięwzięcia - projekty, programy, zadania wieloletnie z udziałem środków UE</t>
  </si>
  <si>
    <t>przedsięwzięcia - umowy wieloletnie dla zapewnienia ciągłości działania jednostki</t>
  </si>
  <si>
    <t>przedsięwzięcia - wieloletnie poręczenia i gwarancje</t>
  </si>
  <si>
    <t>przedsięwzięcia - programy, projekty, zadania wieloletnie</t>
  </si>
  <si>
    <t>pozostałe wydatki majątkowe jednoroczne</t>
  </si>
  <si>
    <t>3</t>
  </si>
  <si>
    <t>Wynik budżetu</t>
  </si>
  <si>
    <t>x</t>
  </si>
  <si>
    <t>4</t>
  </si>
  <si>
    <t>Przychody</t>
  </si>
  <si>
    <t xml:space="preserve">zaciągany dług </t>
  </si>
  <si>
    <t>pożyczki na finansowanie zadań realizowanych z udziałem środków  z budżetu UE</t>
  </si>
  <si>
    <t>spłata udzielonych pożyczek</t>
  </si>
  <si>
    <t>c</t>
  </si>
  <si>
    <t>wolne środki</t>
  </si>
  <si>
    <t>5</t>
  </si>
  <si>
    <t>Rozchody</t>
  </si>
  <si>
    <t>spłata długu</t>
  </si>
  <si>
    <t>6</t>
  </si>
  <si>
    <t xml:space="preserve">Kwota długu </t>
  </si>
  <si>
    <t>7</t>
  </si>
  <si>
    <t>Finansowanie deficytu</t>
  </si>
  <si>
    <t>kredyty i pożyczki</t>
  </si>
  <si>
    <t>Realizacja przedsięwzięć</t>
  </si>
  <si>
    <t>ZA I PÓŁROCZE 2012 r.</t>
  </si>
  <si>
    <t>Plan po zmianach na 2012 r.</t>
  </si>
  <si>
    <t>Wykonanie na 30.06.2012 r.</t>
  </si>
  <si>
    <t>udzielone pożyczki</t>
  </si>
  <si>
    <t>GMINY KRZYŻANÓW NA LATA 2012-2015</t>
  </si>
  <si>
    <t>Do dnia 30.06.2012 nie zostały poniesione wydatki na realizację w/w przedsięwzięcia.</t>
  </si>
  <si>
    <t>Przedsięwzięcie będzie zakończone zgodnie z założeniami w roku 2013.</t>
  </si>
  <si>
    <t xml:space="preserve">W roku 2012 zaplanowano kwotę 146 247,61 na kontynuację projektu "Pomoc - aktywizacja bezrobotnych" realizowanego przez Gminny Ośrodek Pomocy Społecznej w Krzyżanowie. </t>
  </si>
  <si>
    <t>- wydatki bieżące</t>
  </si>
  <si>
    <t>- wydatki majątkowe</t>
  </si>
  <si>
    <t>Na dzień 30.06.2012 r. wskaźnik z art. 170 ustawy o finansach publicznych z dnia 30.06.2005 r. wyniósł 12,11 %,   wskaźnik z art. 169 w/w ustawy wyniósł 5,44 %.</t>
  </si>
  <si>
    <t>Na dzień 30.06.2012 r. wydatkowano na realizację projektu kwotę 45 551,34 zł, co stanowi 31,15 % planu rocznego.</t>
  </si>
  <si>
    <t>W 2012 roku zplanowano 2 330 400,00 zł na kontynuację przedsięwzięcia "Montaż przydomowych oczyszczalni ścieków w miejscowościach położonych na terenie gminy Krzyżanów " (2012- 156 sztuk, 2013 - 135 sztuki).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</si>
</sst>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10"/>
      <name val="Arial CE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horizontal="right" vertical="center"/>
      <protection/>
    </xf>
    <xf numFmtId="4" fontId="3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workbookViewId="0" topLeftCell="A22">
      <selection activeCell="I37" sqref="I37"/>
    </sheetView>
  </sheetViews>
  <sheetFormatPr defaultColWidth="9.140625" defaultRowHeight="12.75"/>
  <cols>
    <col min="1" max="1" width="5.57421875" style="13" customWidth="1"/>
    <col min="2" max="2" width="3.8515625" style="13" customWidth="1"/>
    <col min="3" max="3" width="4.57421875" style="13" customWidth="1"/>
    <col min="4" max="4" width="50.7109375" style="13" customWidth="1"/>
    <col min="5" max="5" width="12.8515625" style="0" customWidth="1"/>
    <col min="6" max="6" width="13.421875" style="0" customWidth="1"/>
    <col min="7" max="7" width="7.421875" style="0" customWidth="1"/>
    <col min="8" max="8" width="7.00390625" style="0" customWidth="1"/>
  </cols>
  <sheetData>
    <row r="1" ht="11.25" customHeight="1"/>
    <row r="2" spans="1:7" s="1" customFormat="1" ht="27.75" customHeight="1">
      <c r="A2" s="15" t="s">
        <v>0</v>
      </c>
      <c r="B2" s="15"/>
      <c r="C2" s="15"/>
      <c r="D2" s="15"/>
      <c r="E2" s="15"/>
      <c r="F2" s="15"/>
      <c r="G2" s="15"/>
    </row>
    <row r="3" spans="1:7" s="1" customFormat="1" ht="23.25" customHeight="1">
      <c r="A3" s="15" t="s">
        <v>45</v>
      </c>
      <c r="B3" s="15"/>
      <c r="C3" s="15"/>
      <c r="D3" s="15"/>
      <c r="E3" s="15"/>
      <c r="F3" s="15"/>
      <c r="G3" s="15"/>
    </row>
    <row r="4" spans="1:7" s="1" customFormat="1" ht="21.75" customHeight="1">
      <c r="A4" s="15" t="s">
        <v>41</v>
      </c>
      <c r="B4" s="15"/>
      <c r="C4" s="15"/>
      <c r="D4" s="15"/>
      <c r="E4" s="15"/>
      <c r="F4" s="15"/>
      <c r="G4" s="15"/>
    </row>
    <row r="5" spans="1:4" s="1" customFormat="1" ht="20.25" customHeight="1">
      <c r="A5" s="2"/>
      <c r="B5" s="2"/>
      <c r="C5" s="2"/>
      <c r="D5" s="2"/>
    </row>
    <row r="6" spans="1:7" s="5" customFormat="1" ht="47.25" customHeight="1">
      <c r="A6" s="3" t="s">
        <v>1</v>
      </c>
      <c r="B6" s="20" t="s">
        <v>2</v>
      </c>
      <c r="C6" s="21"/>
      <c r="D6" s="22"/>
      <c r="E6" s="4" t="s">
        <v>42</v>
      </c>
      <c r="F6" s="4" t="s">
        <v>43</v>
      </c>
      <c r="G6" s="4" t="s">
        <v>3</v>
      </c>
    </row>
    <row r="7" spans="1:7" s="5" customFormat="1" ht="31.5" customHeight="1">
      <c r="A7" s="3" t="s">
        <v>4</v>
      </c>
      <c r="B7" s="18" t="s">
        <v>5</v>
      </c>
      <c r="C7" s="18"/>
      <c r="D7" s="18"/>
      <c r="E7" s="7">
        <f>E8+E9</f>
        <v>13638163.72</v>
      </c>
      <c r="F7" s="7">
        <f>F8+F9</f>
        <v>7859336.7</v>
      </c>
      <c r="G7" s="8">
        <f aca="true" t="shared" si="0" ref="G7:G13">F7/E7*100</f>
        <v>57.62752861277427</v>
      </c>
    </row>
    <row r="8" spans="1:7" s="5" customFormat="1" ht="27" customHeight="1">
      <c r="A8" s="3" t="s">
        <v>6</v>
      </c>
      <c r="B8" s="3"/>
      <c r="C8" s="18" t="s">
        <v>7</v>
      </c>
      <c r="D8" s="18"/>
      <c r="E8" s="8">
        <v>12161751.72</v>
      </c>
      <c r="F8" s="8">
        <v>6792238.79</v>
      </c>
      <c r="G8" s="8">
        <f t="shared" si="0"/>
        <v>55.84918148616834</v>
      </c>
    </row>
    <row r="9" spans="1:7" s="1" customFormat="1" ht="27" customHeight="1">
      <c r="A9" s="3" t="s">
        <v>8</v>
      </c>
      <c r="B9" s="3"/>
      <c r="C9" s="18" t="s">
        <v>9</v>
      </c>
      <c r="D9" s="18"/>
      <c r="E9" s="8">
        <v>1476412</v>
      </c>
      <c r="F9" s="8">
        <v>1067097.91</v>
      </c>
      <c r="G9" s="8">
        <f t="shared" si="0"/>
        <v>72.27643164645099</v>
      </c>
    </row>
    <row r="10" spans="1:7" s="1" customFormat="1" ht="27" customHeight="1">
      <c r="A10" s="3"/>
      <c r="B10" s="3"/>
      <c r="C10" s="3"/>
      <c r="D10" s="6" t="s">
        <v>10</v>
      </c>
      <c r="E10" s="9">
        <v>300000</v>
      </c>
      <c r="F10" s="8">
        <v>63895.91</v>
      </c>
      <c r="G10" s="8">
        <f t="shared" si="0"/>
        <v>21.298636666666667</v>
      </c>
    </row>
    <row r="11" spans="1:7" s="1" customFormat="1" ht="31.5" customHeight="1">
      <c r="A11" s="3" t="s">
        <v>11</v>
      </c>
      <c r="B11" s="18" t="s">
        <v>12</v>
      </c>
      <c r="C11" s="18"/>
      <c r="D11" s="18"/>
      <c r="E11" s="8">
        <f>E12+E20</f>
        <v>14265163.72</v>
      </c>
      <c r="F11" s="8">
        <f>F12+F20</f>
        <v>4724994.83</v>
      </c>
      <c r="G11" s="8">
        <f t="shared" si="0"/>
        <v>33.122611999016016</v>
      </c>
    </row>
    <row r="12" spans="1:7" s="1" customFormat="1" ht="27" customHeight="1">
      <c r="A12" s="3" t="s">
        <v>6</v>
      </c>
      <c r="B12" s="3"/>
      <c r="C12" s="18" t="s">
        <v>7</v>
      </c>
      <c r="D12" s="18"/>
      <c r="E12" s="8">
        <v>9042352.72</v>
      </c>
      <c r="F12" s="8">
        <v>4544192.08</v>
      </c>
      <c r="G12" s="8">
        <f t="shared" si="0"/>
        <v>50.2545324288124</v>
      </c>
    </row>
    <row r="13" spans="1:7" s="1" customFormat="1" ht="27" customHeight="1">
      <c r="A13" s="3"/>
      <c r="B13" s="3"/>
      <c r="C13" s="3"/>
      <c r="D13" s="6" t="s">
        <v>13</v>
      </c>
      <c r="E13" s="9">
        <v>100000</v>
      </c>
      <c r="F13" s="8">
        <v>44921.24</v>
      </c>
      <c r="G13" s="8">
        <f t="shared" si="0"/>
        <v>44.92124</v>
      </c>
    </row>
    <row r="14" spans="1:7" s="1" customFormat="1" ht="27" customHeight="1">
      <c r="A14" s="3"/>
      <c r="B14" s="3"/>
      <c r="C14" s="3"/>
      <c r="D14" s="6" t="s">
        <v>14</v>
      </c>
      <c r="E14" s="8">
        <v>0</v>
      </c>
      <c r="F14" s="8">
        <v>0</v>
      </c>
      <c r="G14" s="8">
        <v>0</v>
      </c>
    </row>
    <row r="15" spans="1:7" s="1" customFormat="1" ht="27" customHeight="1">
      <c r="A15" s="3"/>
      <c r="B15" s="3"/>
      <c r="C15" s="3"/>
      <c r="D15" s="6" t="s">
        <v>15</v>
      </c>
      <c r="E15" s="8">
        <v>4192597.72</v>
      </c>
      <c r="F15" s="8">
        <v>2173164.02</v>
      </c>
      <c r="G15" s="8">
        <f>F15/E15*100</f>
        <v>51.833354047618954</v>
      </c>
    </row>
    <row r="16" spans="1:7" s="1" customFormat="1" ht="27" customHeight="1">
      <c r="A16" s="3"/>
      <c r="B16" s="3"/>
      <c r="C16" s="3"/>
      <c r="D16" s="6" t="s">
        <v>16</v>
      </c>
      <c r="E16" s="8">
        <v>1489167</v>
      </c>
      <c r="F16" s="8">
        <v>740782.69</v>
      </c>
      <c r="G16" s="8">
        <f>F16/E16*100</f>
        <v>49.74476939120998</v>
      </c>
    </row>
    <row r="17" spans="1:7" s="1" customFormat="1" ht="36" customHeight="1">
      <c r="A17" s="3"/>
      <c r="B17" s="3"/>
      <c r="C17" s="3"/>
      <c r="D17" s="6" t="s">
        <v>17</v>
      </c>
      <c r="E17" s="8">
        <v>146247.61</v>
      </c>
      <c r="F17" s="8">
        <v>45551.34</v>
      </c>
      <c r="G17" s="8">
        <f>F17/E17*100</f>
        <v>31.146724380658252</v>
      </c>
    </row>
    <row r="18" spans="1:7" s="1" customFormat="1" ht="38.25" customHeight="1">
      <c r="A18" s="3"/>
      <c r="B18" s="3"/>
      <c r="C18" s="3"/>
      <c r="D18" s="6" t="s">
        <v>18</v>
      </c>
      <c r="E18" s="8">
        <v>0</v>
      </c>
      <c r="F18" s="8">
        <v>0</v>
      </c>
      <c r="G18" s="8">
        <v>0</v>
      </c>
    </row>
    <row r="19" spans="1:7" s="1" customFormat="1" ht="27" customHeight="1">
      <c r="A19" s="3"/>
      <c r="B19" s="3"/>
      <c r="C19" s="3"/>
      <c r="D19" s="6" t="s">
        <v>19</v>
      </c>
      <c r="E19" s="8">
        <v>0</v>
      </c>
      <c r="F19" s="8">
        <v>0</v>
      </c>
      <c r="G19" s="8">
        <v>0</v>
      </c>
    </row>
    <row r="20" spans="1:7" s="1" customFormat="1" ht="27" customHeight="1">
      <c r="A20" s="3" t="s">
        <v>8</v>
      </c>
      <c r="B20" s="3"/>
      <c r="C20" s="18" t="s">
        <v>9</v>
      </c>
      <c r="D20" s="18"/>
      <c r="E20" s="8">
        <v>5222811</v>
      </c>
      <c r="F20" s="8">
        <v>180802.75</v>
      </c>
      <c r="G20" s="8">
        <f>F20/E20*100</f>
        <v>3.4617900207378747</v>
      </c>
    </row>
    <row r="21" spans="1:7" s="1" customFormat="1" ht="30" customHeight="1">
      <c r="A21" s="3"/>
      <c r="B21" s="3"/>
      <c r="C21" s="3"/>
      <c r="D21" s="6" t="s">
        <v>20</v>
      </c>
      <c r="E21" s="9">
        <v>2330400</v>
      </c>
      <c r="F21" s="8">
        <v>0</v>
      </c>
      <c r="G21" s="8">
        <f>F21/E21*100</f>
        <v>0</v>
      </c>
    </row>
    <row r="22" spans="1:7" s="1" customFormat="1" ht="29.25" customHeight="1">
      <c r="A22" s="3"/>
      <c r="B22" s="3"/>
      <c r="C22" s="3"/>
      <c r="D22" s="6" t="s">
        <v>21</v>
      </c>
      <c r="E22" s="8">
        <v>2892411</v>
      </c>
      <c r="F22" s="8">
        <v>180802.75</v>
      </c>
      <c r="G22" s="8">
        <f>F22/E22*100</f>
        <v>6.250935638123351</v>
      </c>
    </row>
    <row r="23" spans="1:7" s="1" customFormat="1" ht="31.5" customHeight="1">
      <c r="A23" s="3" t="s">
        <v>22</v>
      </c>
      <c r="B23" s="18" t="s">
        <v>23</v>
      </c>
      <c r="C23" s="18"/>
      <c r="D23" s="18"/>
      <c r="E23" s="8">
        <f>E7-E11</f>
        <v>-627000</v>
      </c>
      <c r="F23" s="8">
        <f>F7-F11</f>
        <v>3134341.87</v>
      </c>
      <c r="G23" s="10" t="s">
        <v>24</v>
      </c>
    </row>
    <row r="24" spans="1:7" s="1" customFormat="1" ht="31.5" customHeight="1">
      <c r="A24" s="3" t="s">
        <v>25</v>
      </c>
      <c r="B24" s="18" t="s">
        <v>26</v>
      </c>
      <c r="C24" s="18"/>
      <c r="D24" s="18"/>
      <c r="E24" s="8">
        <f>E25+E28+E29</f>
        <v>1903143.75</v>
      </c>
      <c r="F24" s="8">
        <f>F25+F28+F29</f>
        <v>902519.37</v>
      </c>
      <c r="G24" s="8">
        <f aca="true" t="shared" si="1" ref="G24:G35">F24/E24*100</f>
        <v>47.42255386646437</v>
      </c>
    </row>
    <row r="25" spans="1:7" s="1" customFormat="1" ht="27" customHeight="1">
      <c r="A25" s="3" t="s">
        <v>6</v>
      </c>
      <c r="B25" s="3"/>
      <c r="C25" s="18" t="s">
        <v>27</v>
      </c>
      <c r="D25" s="18"/>
      <c r="E25" s="8">
        <f>+E26+E27</f>
        <v>1000624.38</v>
      </c>
      <c r="F25" s="8">
        <f>+F26+F27</f>
        <v>0</v>
      </c>
      <c r="G25" s="8">
        <f t="shared" si="1"/>
        <v>0</v>
      </c>
    </row>
    <row r="26" spans="1:7" s="1" customFormat="1" ht="27" customHeight="1">
      <c r="A26" s="3"/>
      <c r="B26" s="3"/>
      <c r="C26" s="3"/>
      <c r="D26" s="6" t="s">
        <v>39</v>
      </c>
      <c r="E26" s="8">
        <v>1000624.38</v>
      </c>
      <c r="F26" s="8">
        <v>0</v>
      </c>
      <c r="G26" s="8">
        <f t="shared" si="1"/>
        <v>0</v>
      </c>
    </row>
    <row r="27" spans="1:7" s="1" customFormat="1" ht="36.75" customHeight="1">
      <c r="A27" s="3"/>
      <c r="B27" s="3"/>
      <c r="C27" s="3"/>
      <c r="D27" s="6" t="s">
        <v>28</v>
      </c>
      <c r="E27" s="8">
        <v>0</v>
      </c>
      <c r="F27" s="8">
        <v>0</v>
      </c>
      <c r="G27" s="8">
        <v>0</v>
      </c>
    </row>
    <row r="28" spans="1:7" s="1" customFormat="1" ht="27" customHeight="1">
      <c r="A28" s="3" t="s">
        <v>8</v>
      </c>
      <c r="B28" s="3"/>
      <c r="C28" s="19" t="s">
        <v>29</v>
      </c>
      <c r="D28" s="19"/>
      <c r="E28" s="8">
        <v>0</v>
      </c>
      <c r="F28" s="8">
        <v>0</v>
      </c>
      <c r="G28" s="8">
        <v>0</v>
      </c>
    </row>
    <row r="29" spans="1:7" s="1" customFormat="1" ht="27" customHeight="1">
      <c r="A29" s="3" t="s">
        <v>30</v>
      </c>
      <c r="B29" s="3"/>
      <c r="C29" s="18" t="s">
        <v>31</v>
      </c>
      <c r="D29" s="18"/>
      <c r="E29" s="8">
        <v>902519.37</v>
      </c>
      <c r="F29" s="8">
        <v>902519.37</v>
      </c>
      <c r="G29" s="8">
        <f t="shared" si="1"/>
        <v>100</v>
      </c>
    </row>
    <row r="30" spans="1:7" s="1" customFormat="1" ht="30.75" customHeight="1">
      <c r="A30" s="3" t="s">
        <v>32</v>
      </c>
      <c r="B30" s="18" t="s">
        <v>33</v>
      </c>
      <c r="C30" s="18"/>
      <c r="D30" s="18"/>
      <c r="E30" s="8">
        <f>E31+E34</f>
        <v>1276143.75</v>
      </c>
      <c r="F30" s="8">
        <f>F31+F34</f>
        <v>901635.65</v>
      </c>
      <c r="G30" s="8">
        <f t="shared" si="1"/>
        <v>70.6531415445948</v>
      </c>
    </row>
    <row r="31" spans="1:7" s="1" customFormat="1" ht="27" customHeight="1">
      <c r="A31" s="3" t="s">
        <v>6</v>
      </c>
      <c r="B31" s="3"/>
      <c r="C31" s="18" t="s">
        <v>34</v>
      </c>
      <c r="D31" s="18"/>
      <c r="E31" s="8">
        <f>+E32+E33</f>
        <v>1237568.75</v>
      </c>
      <c r="F31" s="8">
        <f>+F32+F33</f>
        <v>901635.65</v>
      </c>
      <c r="G31" s="8">
        <f t="shared" si="1"/>
        <v>72.85539894248299</v>
      </c>
    </row>
    <row r="32" spans="1:7" s="1" customFormat="1" ht="30" customHeight="1">
      <c r="A32" s="3"/>
      <c r="B32" s="3"/>
      <c r="C32" s="3"/>
      <c r="D32" s="6" t="s">
        <v>28</v>
      </c>
      <c r="E32" s="8">
        <v>595645.15</v>
      </c>
      <c r="F32" s="8">
        <v>595645.15</v>
      </c>
      <c r="G32" s="8">
        <f t="shared" si="1"/>
        <v>100</v>
      </c>
    </row>
    <row r="33" spans="1:7" s="1" customFormat="1" ht="27" customHeight="1">
      <c r="A33" s="3"/>
      <c r="B33" s="3"/>
      <c r="C33" s="3"/>
      <c r="D33" s="6" t="s">
        <v>39</v>
      </c>
      <c r="E33" s="8">
        <v>641923.6</v>
      </c>
      <c r="F33" s="8">
        <v>305990.5</v>
      </c>
      <c r="G33" s="8">
        <f>F33/E33*100</f>
        <v>47.667744261155065</v>
      </c>
    </row>
    <row r="34" spans="1:7" s="1" customFormat="1" ht="27" customHeight="1">
      <c r="A34" s="3" t="s">
        <v>8</v>
      </c>
      <c r="B34" s="3"/>
      <c r="C34" s="3"/>
      <c r="D34" s="6" t="s">
        <v>44</v>
      </c>
      <c r="E34" s="8">
        <v>38575</v>
      </c>
      <c r="F34" s="8">
        <v>0</v>
      </c>
      <c r="G34" s="8">
        <f>F34/E34*100</f>
        <v>0</v>
      </c>
    </row>
    <row r="35" spans="1:7" s="1" customFormat="1" ht="27" customHeight="1">
      <c r="A35" s="3" t="s">
        <v>35</v>
      </c>
      <c r="B35" s="18" t="s">
        <v>36</v>
      </c>
      <c r="C35" s="18"/>
      <c r="D35" s="18"/>
      <c r="E35" s="8">
        <v>2316054.03</v>
      </c>
      <c r="F35" s="8">
        <v>1651362.75</v>
      </c>
      <c r="G35" s="8">
        <f t="shared" si="1"/>
        <v>71.30070061448438</v>
      </c>
    </row>
    <row r="36" spans="1:7" s="1" customFormat="1" ht="27" customHeight="1">
      <c r="A36" s="3" t="s">
        <v>37</v>
      </c>
      <c r="B36" s="18" t="s">
        <v>38</v>
      </c>
      <c r="C36" s="18"/>
      <c r="D36" s="18"/>
      <c r="E36" s="8">
        <v>627000</v>
      </c>
      <c r="F36" s="8">
        <v>0</v>
      </c>
      <c r="G36" s="8">
        <v>0</v>
      </c>
    </row>
    <row r="37" spans="1:7" s="1" customFormat="1" ht="27" customHeight="1">
      <c r="A37" s="3"/>
      <c r="B37" s="3"/>
      <c r="C37" s="18" t="s">
        <v>39</v>
      </c>
      <c r="D37" s="18"/>
      <c r="E37" s="8">
        <v>627000</v>
      </c>
      <c r="F37" s="8">
        <v>0</v>
      </c>
      <c r="G37" s="8">
        <v>0</v>
      </c>
    </row>
    <row r="38" spans="1:7" s="1" customFormat="1" ht="27" customHeight="1">
      <c r="A38" s="3"/>
      <c r="B38" s="3"/>
      <c r="C38" s="18" t="s">
        <v>31</v>
      </c>
      <c r="D38" s="18"/>
      <c r="E38" s="8">
        <v>0</v>
      </c>
      <c r="F38" s="8">
        <v>0</v>
      </c>
      <c r="G38" s="8">
        <v>0</v>
      </c>
    </row>
    <row r="39" spans="1:4" s="1" customFormat="1" ht="21.75" customHeight="1">
      <c r="A39" s="2"/>
      <c r="B39" s="2"/>
      <c r="C39" s="2"/>
      <c r="D39" s="2"/>
    </row>
    <row r="40" spans="1:7" s="1" customFormat="1" ht="33.75" customHeight="1">
      <c r="A40" s="14" t="s">
        <v>51</v>
      </c>
      <c r="B40" s="14"/>
      <c r="C40" s="14"/>
      <c r="D40" s="14"/>
      <c r="E40" s="14"/>
      <c r="F40" s="14"/>
      <c r="G40" s="14"/>
    </row>
    <row r="41" spans="1:7" s="1" customFormat="1" ht="15.75" customHeight="1">
      <c r="A41" s="17"/>
      <c r="B41" s="17"/>
      <c r="C41" s="17"/>
      <c r="D41" s="17"/>
      <c r="E41" s="17"/>
      <c r="F41" s="17"/>
      <c r="G41" s="17"/>
    </row>
    <row r="42" spans="1:7" s="1" customFormat="1" ht="20.25" customHeight="1">
      <c r="A42" s="16" t="s">
        <v>40</v>
      </c>
      <c r="B42" s="16"/>
      <c r="C42" s="16"/>
      <c r="D42" s="16"/>
      <c r="E42" s="16"/>
      <c r="F42" s="16"/>
      <c r="G42" s="16"/>
    </row>
    <row r="43" spans="1:7" s="1" customFormat="1" ht="25.5" customHeight="1">
      <c r="A43" s="16" t="s">
        <v>49</v>
      </c>
      <c r="B43" s="16"/>
      <c r="C43" s="16"/>
      <c r="D43" s="16"/>
      <c r="E43" s="16"/>
      <c r="F43" s="16"/>
      <c r="G43" s="16"/>
    </row>
    <row r="44" spans="1:7" s="1" customFormat="1" ht="33.75" customHeight="1">
      <c r="A44" s="14" t="s">
        <v>48</v>
      </c>
      <c r="B44" s="14"/>
      <c r="C44" s="14"/>
      <c r="D44" s="14"/>
      <c r="E44" s="14"/>
      <c r="F44" s="14"/>
      <c r="G44" s="14"/>
    </row>
    <row r="45" spans="1:7" s="1" customFormat="1" ht="22.5" customHeight="1">
      <c r="A45" s="14" t="s">
        <v>52</v>
      </c>
      <c r="B45" s="14"/>
      <c r="C45" s="14"/>
      <c r="D45" s="14"/>
      <c r="E45" s="14"/>
      <c r="F45" s="14"/>
      <c r="G45" s="14"/>
    </row>
    <row r="46" spans="1:7" s="1" customFormat="1" ht="25.5" customHeight="1">
      <c r="A46" s="16" t="s">
        <v>50</v>
      </c>
      <c r="B46" s="16"/>
      <c r="C46" s="16"/>
      <c r="D46" s="16"/>
      <c r="E46" s="16"/>
      <c r="F46" s="16"/>
      <c r="G46" s="16"/>
    </row>
    <row r="47" spans="1:7" s="1" customFormat="1" ht="39.75" customHeight="1">
      <c r="A47" s="14" t="s">
        <v>53</v>
      </c>
      <c r="B47" s="14"/>
      <c r="C47" s="14"/>
      <c r="D47" s="14"/>
      <c r="E47" s="14"/>
      <c r="F47" s="14"/>
      <c r="G47" s="14"/>
    </row>
    <row r="48" spans="1:7" s="1" customFormat="1" ht="21.75" customHeight="1">
      <c r="A48" s="14" t="s">
        <v>46</v>
      </c>
      <c r="B48" s="14"/>
      <c r="C48" s="14"/>
      <c r="D48" s="14"/>
      <c r="E48" s="14"/>
      <c r="F48" s="14"/>
      <c r="G48" s="14"/>
    </row>
    <row r="49" spans="1:7" s="1" customFormat="1" ht="25.5" customHeight="1">
      <c r="A49" s="14" t="s">
        <v>47</v>
      </c>
      <c r="B49" s="14"/>
      <c r="C49" s="14"/>
      <c r="D49" s="14"/>
      <c r="E49" s="14"/>
      <c r="F49" s="14"/>
      <c r="G49" s="14"/>
    </row>
    <row r="50" spans="1:4" s="1" customFormat="1" ht="21.75" customHeight="1">
      <c r="A50" s="2"/>
      <c r="B50" s="2"/>
      <c r="C50" s="2"/>
      <c r="D50" s="2"/>
    </row>
    <row r="51" spans="1:4" s="1" customFormat="1" ht="21.75" customHeight="1">
      <c r="A51" s="2"/>
      <c r="B51" s="2"/>
      <c r="C51" s="2"/>
      <c r="D51" s="2"/>
    </row>
    <row r="52" spans="1:4" s="1" customFormat="1" ht="21.75" customHeight="1">
      <c r="A52" s="2"/>
      <c r="B52" s="2"/>
      <c r="C52" s="2"/>
      <c r="D52" s="2"/>
    </row>
    <row r="53" spans="1:4" s="1" customFormat="1" ht="21.75" customHeight="1">
      <c r="A53" s="2"/>
      <c r="B53" s="2"/>
      <c r="C53" s="2"/>
      <c r="D53" s="2"/>
    </row>
    <row r="54" spans="1:4" s="1" customFormat="1" ht="21.75" customHeight="1">
      <c r="A54" s="2"/>
      <c r="B54" s="2"/>
      <c r="C54" s="2"/>
      <c r="D54" s="2"/>
    </row>
    <row r="55" spans="1:4" s="1" customFormat="1" ht="15">
      <c r="A55" s="2"/>
      <c r="B55" s="2"/>
      <c r="C55" s="2"/>
      <c r="D55" s="2"/>
    </row>
    <row r="56" spans="1:4" s="1" customFormat="1" ht="15">
      <c r="A56" s="2"/>
      <c r="B56" s="2"/>
      <c r="C56" s="2"/>
      <c r="D56" s="2"/>
    </row>
    <row r="57" spans="1:4" s="1" customFormat="1" ht="15">
      <c r="A57" s="2"/>
      <c r="B57" s="2"/>
      <c r="C57" s="2"/>
      <c r="D57" s="2"/>
    </row>
    <row r="58" spans="1:4" s="1" customFormat="1" ht="15">
      <c r="A58" s="2"/>
      <c r="B58" s="2"/>
      <c r="C58" s="2"/>
      <c r="D58" s="2"/>
    </row>
    <row r="59" spans="1:4" s="1" customFormat="1" ht="15">
      <c r="A59" s="2"/>
      <c r="B59" s="2"/>
      <c r="C59" s="2"/>
      <c r="D59" s="2"/>
    </row>
    <row r="60" spans="1:4" s="12" customFormat="1" ht="15">
      <c r="A60" s="11"/>
      <c r="B60" s="11"/>
      <c r="C60" s="11"/>
      <c r="D60" s="11"/>
    </row>
    <row r="61" spans="1:4" s="12" customFormat="1" ht="15">
      <c r="A61" s="11"/>
      <c r="B61" s="11"/>
      <c r="C61" s="11"/>
      <c r="D61" s="11"/>
    </row>
  </sheetData>
  <mergeCells count="31">
    <mergeCell ref="A46:G46"/>
    <mergeCell ref="C8:D8"/>
    <mergeCell ref="C9:D9"/>
    <mergeCell ref="C12:D12"/>
    <mergeCell ref="B35:D35"/>
    <mergeCell ref="B23:D23"/>
    <mergeCell ref="C29:D29"/>
    <mergeCell ref="A2:G2"/>
    <mergeCell ref="A4:G4"/>
    <mergeCell ref="B7:D7"/>
    <mergeCell ref="B6:D6"/>
    <mergeCell ref="A47:G47"/>
    <mergeCell ref="B30:D30"/>
    <mergeCell ref="C31:D31"/>
    <mergeCell ref="C28:D28"/>
    <mergeCell ref="B36:D36"/>
    <mergeCell ref="C37:D37"/>
    <mergeCell ref="C38:D38"/>
    <mergeCell ref="A43:G43"/>
    <mergeCell ref="A44:G44"/>
    <mergeCell ref="A45:G45"/>
    <mergeCell ref="A48:G48"/>
    <mergeCell ref="A49:G49"/>
    <mergeCell ref="A3:G3"/>
    <mergeCell ref="A40:G40"/>
    <mergeCell ref="A42:G42"/>
    <mergeCell ref="A41:G41"/>
    <mergeCell ref="B24:D24"/>
    <mergeCell ref="C25:D25"/>
    <mergeCell ref="B11:D11"/>
    <mergeCell ref="C20:D20"/>
  </mergeCells>
  <printOptions/>
  <pageMargins left="0.8" right="0.35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2012-07-30T06:20:47Z</cp:lastPrinted>
  <dcterms:created xsi:type="dcterms:W3CDTF">2012-07-24T06:52:21Z</dcterms:created>
  <dcterms:modified xsi:type="dcterms:W3CDTF">2012-07-30T07:59:23Z</dcterms:modified>
  <cp:category/>
  <cp:version/>
  <cp:contentType/>
  <cp:contentStatus/>
</cp:coreProperties>
</file>