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<sst xmlns="http://schemas.openxmlformats.org/spreadsheetml/2006/main" count="39" uniqueCount="31">
  <si>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WYDATKI NA PROGRAMY I PROJEKTY REALIZOWANE ZE ŚRODKÓW POCHODZĄCYCH Z FUNDUSZY STRUKTURALNYCH I FUNDUSZU SPÓJNOŚCI</t>
  </si>
  <si>
    <t>Dział</t>
  </si>
  <si>
    <t>Rozdział</t>
  </si>
  <si>
    <t>Treść</t>
  </si>
  <si>
    <t>% wyk. planu</t>
  </si>
  <si>
    <t>Porgram Rozwoju Obszarów Wiejskich na lata 2007-2013</t>
  </si>
  <si>
    <t>Wydatki majątkowe</t>
  </si>
  <si>
    <t xml:space="preserve"> w tym:  środki z budżetu krajowego</t>
  </si>
  <si>
    <t xml:space="preserve">              środki z budżetu UE</t>
  </si>
  <si>
    <t>852</t>
  </si>
  <si>
    <t>POMOC SPOŁECZNA</t>
  </si>
  <si>
    <t>85295</t>
  </si>
  <si>
    <t>Pozostała działalność</t>
  </si>
  <si>
    <t>Program Operacyjny Kapitał Ludzki</t>
  </si>
  <si>
    <t>Projekt:  "Pomoc - aktywizacja bezrobotnych"</t>
  </si>
  <si>
    <t>Wydatki bieżące</t>
  </si>
  <si>
    <t>OGÓŁEM</t>
  </si>
  <si>
    <t>900</t>
  </si>
  <si>
    <t>90001</t>
  </si>
  <si>
    <t>GOSPODARKA KOMUNALNA I OCHRONA ŚRODOWISKA</t>
  </si>
  <si>
    <t>Gospodarka ściekowa i ochrona wód</t>
  </si>
  <si>
    <t>Projekt: "Montaż przydomowych oczyszczalni ścieków w miejscowościach położonych na terenie gminy Krzyżanów"</t>
  </si>
  <si>
    <t>na dzień 30 czerwca 2013 r.</t>
  </si>
  <si>
    <t>Plan po zmianach                na 2013 r.</t>
  </si>
  <si>
    <t>Wykonanie   na dzień 30.06.2013 r.</t>
  </si>
  <si>
    <t>801</t>
  </si>
  <si>
    <t>OŚWIATA I WYCHOWANIE</t>
  </si>
  <si>
    <t>80101</t>
  </si>
  <si>
    <t>Szkoły podstawowe</t>
  </si>
  <si>
    <t>Projekt: "Indywidualizacja nauczania uczniów klas I-III w gminie Krzyżanów"</t>
  </si>
  <si>
    <t>Tabela nr 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</si>
</sst>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2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 wrapText="1"/>
      <protection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0" xfId="53" applyFont="1" applyBorder="1" applyAlignment="1">
      <alignment vertical="center" wrapText="1"/>
      <protection/>
    </xf>
    <xf numFmtId="0" fontId="5" fillId="0" borderId="14" xfId="52" applyFont="1" applyBorder="1" applyAlignment="1">
      <alignment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5" fillId="0" borderId="11" xfId="53" applyFont="1" applyBorder="1" applyAlignment="1">
      <alignment vertical="center" wrapText="1"/>
      <protection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52" applyFont="1" applyBorder="1" applyAlignment="1">
      <alignment vertical="center" wrapText="1"/>
      <protection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9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5.140625" style="25" customWidth="1"/>
    <col min="2" max="2" width="8.00390625" style="25" customWidth="1"/>
    <col min="3" max="3" width="51.8515625" style="0" customWidth="1"/>
    <col min="4" max="5" width="12.00390625" style="0" customWidth="1"/>
    <col min="6" max="6" width="6.8515625" style="0" customWidth="1"/>
  </cols>
  <sheetData>
    <row r="1" spans="1:6" s="2" customFormat="1" ht="24" customHeight="1">
      <c r="A1" s="1"/>
      <c r="B1" s="1"/>
      <c r="E1" s="39" t="s">
        <v>30</v>
      </c>
      <c r="F1" s="39"/>
    </row>
    <row r="2" spans="1:6" s="2" customFormat="1" ht="45" customHeight="1">
      <c r="A2" s="40" t="s">
        <v>0</v>
      </c>
      <c r="B2" s="40"/>
      <c r="C2" s="40"/>
      <c r="D2" s="40"/>
      <c r="E2" s="40"/>
      <c r="F2" s="40"/>
    </row>
    <row r="3" spans="1:6" s="2" customFormat="1" ht="18.75" customHeight="1">
      <c r="A3" s="40" t="s">
        <v>22</v>
      </c>
      <c r="B3" s="40"/>
      <c r="C3" s="40"/>
      <c r="D3" s="40"/>
      <c r="E3" s="40"/>
      <c r="F3" s="40"/>
    </row>
    <row r="4" spans="1:2" s="2" customFormat="1" ht="12" customHeight="1">
      <c r="A4" s="1"/>
      <c r="B4" s="1"/>
    </row>
    <row r="5" spans="1:6" s="3" customFormat="1" ht="50.25" customHeight="1">
      <c r="A5" s="4" t="s">
        <v>1</v>
      </c>
      <c r="B5" s="4" t="s">
        <v>2</v>
      </c>
      <c r="C5" s="5" t="s">
        <v>3</v>
      </c>
      <c r="D5" s="5" t="s">
        <v>23</v>
      </c>
      <c r="E5" s="5" t="s">
        <v>24</v>
      </c>
      <c r="F5" s="5" t="s">
        <v>4</v>
      </c>
    </row>
    <row r="6" spans="1:6" s="3" customFormat="1" ht="27" customHeight="1">
      <c r="A6" s="4" t="s">
        <v>25</v>
      </c>
      <c r="B6" s="4"/>
      <c r="C6" s="26" t="s">
        <v>26</v>
      </c>
      <c r="D6" s="6">
        <f>D7</f>
        <v>68127</v>
      </c>
      <c r="E6" s="6">
        <f>E7</f>
        <v>64137</v>
      </c>
      <c r="F6" s="6">
        <f>E6/D6*100</f>
        <v>94.14329120612973</v>
      </c>
    </row>
    <row r="7" spans="1:6" s="3" customFormat="1" ht="27.75" customHeight="1">
      <c r="A7" s="44"/>
      <c r="B7" s="4" t="s">
        <v>27</v>
      </c>
      <c r="C7" s="26" t="s">
        <v>28</v>
      </c>
      <c r="D7" s="6">
        <f>D10</f>
        <v>68127</v>
      </c>
      <c r="E7" s="6">
        <f>E10</f>
        <v>64137</v>
      </c>
      <c r="F7" s="6">
        <f>E7/D7*100</f>
        <v>94.14329120612973</v>
      </c>
    </row>
    <row r="8" spans="1:6" s="3" customFormat="1" ht="25.5" customHeight="1">
      <c r="A8" s="45"/>
      <c r="B8" s="44"/>
      <c r="C8" s="28" t="s">
        <v>13</v>
      </c>
      <c r="D8" s="47"/>
      <c r="E8" s="48"/>
      <c r="F8" s="49"/>
    </row>
    <row r="9" spans="1:6" s="3" customFormat="1" ht="33" customHeight="1">
      <c r="A9" s="45"/>
      <c r="B9" s="45"/>
      <c r="C9" s="27" t="s">
        <v>29</v>
      </c>
      <c r="D9" s="50"/>
      <c r="E9" s="51"/>
      <c r="F9" s="52"/>
    </row>
    <row r="10" spans="1:6" s="3" customFormat="1" ht="26.25" customHeight="1">
      <c r="A10" s="45"/>
      <c r="B10" s="45"/>
      <c r="C10" s="19" t="s">
        <v>15</v>
      </c>
      <c r="D10" s="16">
        <f>D11+D12</f>
        <v>68127</v>
      </c>
      <c r="E10" s="16">
        <f>E11+E12</f>
        <v>64137</v>
      </c>
      <c r="F10" s="16">
        <f>E10/D10*100</f>
        <v>94.14329120612973</v>
      </c>
    </row>
    <row r="11" spans="1:6" s="3" customFormat="1" ht="27" customHeight="1">
      <c r="A11" s="45"/>
      <c r="B11" s="45"/>
      <c r="C11" s="8" t="s">
        <v>7</v>
      </c>
      <c r="D11" s="20">
        <v>10219.05</v>
      </c>
      <c r="E11" s="16">
        <v>9620.55</v>
      </c>
      <c r="F11" s="16">
        <f>E11/D11*100</f>
        <v>94.14329120612973</v>
      </c>
    </row>
    <row r="12" spans="1:6" s="3" customFormat="1" ht="25.5" customHeight="1">
      <c r="A12" s="46"/>
      <c r="B12" s="46"/>
      <c r="C12" s="9" t="s">
        <v>8</v>
      </c>
      <c r="D12" s="10">
        <v>57907.95</v>
      </c>
      <c r="E12" s="29">
        <v>54516.45</v>
      </c>
      <c r="F12" s="16">
        <f>E12/D12*100</f>
        <v>94.14329120612973</v>
      </c>
    </row>
    <row r="13" spans="1:6" s="3" customFormat="1" ht="27" customHeight="1">
      <c r="A13" s="4" t="s">
        <v>9</v>
      </c>
      <c r="B13" s="4"/>
      <c r="C13" s="11" t="s">
        <v>10</v>
      </c>
      <c r="D13" s="6">
        <f>D14</f>
        <v>76992.65</v>
      </c>
      <c r="E13" s="6">
        <f>E14</f>
        <v>0</v>
      </c>
      <c r="F13" s="6">
        <f>E13/D13*100</f>
        <v>0</v>
      </c>
    </row>
    <row r="14" spans="1:6" s="3" customFormat="1" ht="27" customHeight="1">
      <c r="A14" s="44"/>
      <c r="B14" s="4" t="s">
        <v>11</v>
      </c>
      <c r="C14" s="11" t="s">
        <v>12</v>
      </c>
      <c r="D14" s="6">
        <f>D17</f>
        <v>76992.65</v>
      </c>
      <c r="E14" s="6">
        <f>E17</f>
        <v>0</v>
      </c>
      <c r="F14" s="6">
        <f>E14/D14*100</f>
        <v>0</v>
      </c>
    </row>
    <row r="15" spans="1:6" s="3" customFormat="1" ht="26.25" customHeight="1">
      <c r="A15" s="45"/>
      <c r="B15" s="44"/>
      <c r="C15" s="12" t="s">
        <v>13</v>
      </c>
      <c r="D15" s="33"/>
      <c r="E15" s="34"/>
      <c r="F15" s="35"/>
    </row>
    <row r="16" spans="1:6" s="3" customFormat="1" ht="23.25" customHeight="1">
      <c r="A16" s="45"/>
      <c r="B16" s="45"/>
      <c r="C16" s="13" t="s">
        <v>14</v>
      </c>
      <c r="D16" s="36"/>
      <c r="E16" s="37"/>
      <c r="F16" s="38"/>
    </row>
    <row r="17" spans="1:6" s="2" customFormat="1" ht="21.75" customHeight="1">
      <c r="A17" s="45"/>
      <c r="B17" s="45"/>
      <c r="C17" s="14" t="s">
        <v>15</v>
      </c>
      <c r="D17" s="7">
        <f>D18+D19</f>
        <v>76992.65</v>
      </c>
      <c r="E17" s="7">
        <v>0</v>
      </c>
      <c r="F17" s="7">
        <f>E17/D17*100</f>
        <v>0</v>
      </c>
    </row>
    <row r="18" spans="1:6" s="2" customFormat="1" ht="24.75" customHeight="1">
      <c r="A18" s="45"/>
      <c r="B18" s="45"/>
      <c r="C18" s="8" t="s">
        <v>7</v>
      </c>
      <c r="D18" s="15">
        <v>11550.32</v>
      </c>
      <c r="E18" s="15">
        <v>0</v>
      </c>
      <c r="F18" s="16">
        <f>E18/D18*100</f>
        <v>0</v>
      </c>
    </row>
    <row r="19" spans="1:6" s="2" customFormat="1" ht="23.25" customHeight="1">
      <c r="A19" s="46"/>
      <c r="B19" s="46"/>
      <c r="C19" s="9" t="s">
        <v>8</v>
      </c>
      <c r="D19" s="10">
        <v>65442.33</v>
      </c>
      <c r="E19" s="10">
        <v>0</v>
      </c>
      <c r="F19" s="10">
        <f>E19/D19*100</f>
        <v>0</v>
      </c>
    </row>
    <row r="20" spans="1:6" s="2" customFormat="1" ht="33.75" customHeight="1">
      <c r="A20" s="4" t="s">
        <v>17</v>
      </c>
      <c r="B20" s="4"/>
      <c r="C20" s="11" t="s">
        <v>19</v>
      </c>
      <c r="D20" s="6">
        <f>D21</f>
        <v>3401517</v>
      </c>
      <c r="E20" s="6">
        <f>E21</f>
        <v>0</v>
      </c>
      <c r="F20" s="6">
        <f>E20/D20*100</f>
        <v>0</v>
      </c>
    </row>
    <row r="21" spans="1:6" s="2" customFormat="1" ht="27" customHeight="1">
      <c r="A21" s="44"/>
      <c r="B21" s="17" t="s">
        <v>18</v>
      </c>
      <c r="C21" s="11" t="s">
        <v>20</v>
      </c>
      <c r="D21" s="6">
        <f>D24</f>
        <v>3401517</v>
      </c>
      <c r="E21" s="6">
        <f>E24</f>
        <v>0</v>
      </c>
      <c r="F21" s="6">
        <f>E21/D21*100</f>
        <v>0</v>
      </c>
    </row>
    <row r="22" spans="1:6" s="2" customFormat="1" ht="28.5" customHeight="1">
      <c r="A22" s="45"/>
      <c r="B22" s="53"/>
      <c r="C22" s="18" t="s">
        <v>5</v>
      </c>
      <c r="D22" s="33"/>
      <c r="E22" s="34"/>
      <c r="F22" s="35"/>
    </row>
    <row r="23" spans="1:6" s="2" customFormat="1" ht="35.25" customHeight="1">
      <c r="A23" s="45"/>
      <c r="B23" s="54"/>
      <c r="C23" s="8" t="s">
        <v>21</v>
      </c>
      <c r="D23" s="36"/>
      <c r="E23" s="37"/>
      <c r="F23" s="38"/>
    </row>
    <row r="24" spans="1:6" s="2" customFormat="1" ht="24" customHeight="1">
      <c r="A24" s="45"/>
      <c r="B24" s="54"/>
      <c r="C24" s="8" t="s">
        <v>6</v>
      </c>
      <c r="D24" s="16">
        <f>D25+D26</f>
        <v>3401517</v>
      </c>
      <c r="E24" s="16">
        <f>E25+E26</f>
        <v>0</v>
      </c>
      <c r="F24" s="16">
        <f aca="true" t="shared" si="0" ref="F24:F29">E24/D24*100</f>
        <v>0</v>
      </c>
    </row>
    <row r="25" spans="1:6" s="2" customFormat="1" ht="25.5" customHeight="1">
      <c r="A25" s="45"/>
      <c r="B25" s="54"/>
      <c r="C25" s="19" t="s">
        <v>7</v>
      </c>
      <c r="D25" s="20">
        <v>1327421</v>
      </c>
      <c r="E25" s="20">
        <v>0</v>
      </c>
      <c r="F25" s="20">
        <f t="shared" si="0"/>
        <v>0</v>
      </c>
    </row>
    <row r="26" spans="1:6" s="2" customFormat="1" ht="24.75" customHeight="1">
      <c r="A26" s="45"/>
      <c r="B26" s="54"/>
      <c r="C26" s="9" t="s">
        <v>8</v>
      </c>
      <c r="D26" s="10">
        <v>2074096</v>
      </c>
      <c r="E26" s="10">
        <v>0</v>
      </c>
      <c r="F26" s="10">
        <f t="shared" si="0"/>
        <v>0</v>
      </c>
    </row>
    <row r="27" spans="1:6" s="2" customFormat="1" ht="24" customHeight="1">
      <c r="A27" s="41" t="s">
        <v>16</v>
      </c>
      <c r="B27" s="42"/>
      <c r="C27" s="43"/>
      <c r="D27" s="21">
        <f>D6+D13+D20</f>
        <v>3546636.65</v>
      </c>
      <c r="E27" s="21">
        <f>E6+E13+E20</f>
        <v>64137</v>
      </c>
      <c r="F27" s="6">
        <f t="shared" si="0"/>
        <v>1.8083893651750313</v>
      </c>
    </row>
    <row r="28" spans="1:6" s="2" customFormat="1" ht="24.75" customHeight="1">
      <c r="A28" s="30" t="s">
        <v>7</v>
      </c>
      <c r="B28" s="31"/>
      <c r="C28" s="32"/>
      <c r="D28" s="22">
        <f>D11+D18+D25</f>
        <v>1349190.37</v>
      </c>
      <c r="E28" s="22">
        <f>E11+E18+E25</f>
        <v>9620.55</v>
      </c>
      <c r="F28" s="6">
        <f t="shared" si="0"/>
        <v>0.7130609744864987</v>
      </c>
    </row>
    <row r="29" spans="1:6" s="2" customFormat="1" ht="24" customHeight="1">
      <c r="A29" s="30" t="s">
        <v>8</v>
      </c>
      <c r="B29" s="31"/>
      <c r="C29" s="32"/>
      <c r="D29" s="22">
        <f>D12+D19+D26</f>
        <v>2197446.28</v>
      </c>
      <c r="E29" s="22">
        <f>E12+E19+E26</f>
        <v>54516.45</v>
      </c>
      <c r="F29" s="6">
        <f t="shared" si="0"/>
        <v>2.4809002384349528</v>
      </c>
    </row>
    <row r="30" spans="1:2" s="2" customFormat="1" ht="21.75" customHeight="1">
      <c r="A30" s="1"/>
      <c r="B30" s="1"/>
    </row>
    <row r="31" spans="1:2" s="2" customFormat="1" ht="21.75" customHeight="1">
      <c r="A31" s="1"/>
      <c r="B31" s="1"/>
    </row>
    <row r="32" spans="1:2" s="2" customFormat="1" ht="21.75" customHeight="1">
      <c r="A32" s="1"/>
      <c r="B32" s="1"/>
    </row>
    <row r="33" spans="1:2" s="2" customFormat="1" ht="21.75" customHeight="1">
      <c r="A33" s="1"/>
      <c r="B33" s="1"/>
    </row>
    <row r="34" spans="1:2" s="2" customFormat="1" ht="21.75" customHeight="1">
      <c r="A34" s="1"/>
      <c r="B34" s="1"/>
    </row>
    <row r="35" spans="1:2" s="2" customFormat="1" ht="21.75" customHeight="1">
      <c r="A35" s="1"/>
      <c r="B35" s="1"/>
    </row>
    <row r="36" spans="1:2" s="2" customFormat="1" ht="21.75" customHeight="1">
      <c r="A36" s="1"/>
      <c r="B36" s="1"/>
    </row>
    <row r="37" spans="1:2" s="2" customFormat="1" ht="21.75" customHeight="1">
      <c r="A37" s="1"/>
      <c r="B37" s="1"/>
    </row>
    <row r="38" spans="1:2" s="2" customFormat="1" ht="21.75" customHeight="1">
      <c r="A38" s="1"/>
      <c r="B38" s="1"/>
    </row>
    <row r="39" spans="1:2" s="2" customFormat="1" ht="15">
      <c r="A39" s="1"/>
      <c r="B39" s="1"/>
    </row>
    <row r="40" spans="1:2" s="2" customFormat="1" ht="15">
      <c r="A40" s="1"/>
      <c r="B40" s="1"/>
    </row>
    <row r="41" spans="1:2" s="2" customFormat="1" ht="15">
      <c r="A41" s="1"/>
      <c r="B41" s="1"/>
    </row>
    <row r="42" spans="1:2" s="2" customFormat="1" ht="15">
      <c r="A42" s="1"/>
      <c r="B42" s="1"/>
    </row>
    <row r="43" spans="1:2" s="2" customFormat="1" ht="15">
      <c r="A43" s="1"/>
      <c r="B43" s="1"/>
    </row>
    <row r="44" spans="1:2" s="24" customFormat="1" ht="15">
      <c r="A44" s="23"/>
      <c r="B44" s="23"/>
    </row>
    <row r="45" spans="1:2" s="24" customFormat="1" ht="15">
      <c r="A45" s="23"/>
      <c r="B45" s="23"/>
    </row>
  </sheetData>
  <sheetProtection/>
  <mergeCells count="15">
    <mergeCell ref="A7:A12"/>
    <mergeCell ref="B8:B12"/>
    <mergeCell ref="D8:F9"/>
    <mergeCell ref="B22:B26"/>
    <mergeCell ref="D15:F16"/>
    <mergeCell ref="A28:C28"/>
    <mergeCell ref="A29:C29"/>
    <mergeCell ref="D22:F23"/>
    <mergeCell ref="E1:F1"/>
    <mergeCell ref="A2:F2"/>
    <mergeCell ref="A27:C27"/>
    <mergeCell ref="A3:F3"/>
    <mergeCell ref="A14:A19"/>
    <mergeCell ref="B15:B19"/>
    <mergeCell ref="A21:A26"/>
  </mergeCells>
  <printOptions/>
  <pageMargins left="0.84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user</cp:lastModifiedBy>
  <cp:lastPrinted>2013-07-22T10:04:53Z</cp:lastPrinted>
  <dcterms:created xsi:type="dcterms:W3CDTF">2012-07-24T06:50:18Z</dcterms:created>
  <dcterms:modified xsi:type="dcterms:W3CDTF">2013-09-09T06:58:05Z</dcterms:modified>
  <cp:category/>
  <cp:version/>
  <cp:contentType/>
  <cp:contentStatus/>
</cp:coreProperties>
</file>