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4940" windowHeight="8640" activeTab="2"/>
  </bookViews>
  <sheets>
    <sheet name="Tabela 1 " sheetId="1" r:id="rId1"/>
    <sheet name="Tabela 2 " sheetId="2" r:id="rId2"/>
    <sheet name="Tabela 3" sheetId="3" r:id="rId3"/>
  </sheets>
  <calcPr calcId="125725"/>
</workbook>
</file>

<file path=xl/calcChain.xml><?xml version="1.0" encoding="utf-8"?>
<calcChain xmlns="http://schemas.openxmlformats.org/spreadsheetml/2006/main">
  <c r="F20" i="3"/>
  <c r="G20"/>
  <c r="H20"/>
  <c r="I20"/>
  <c r="J20"/>
  <c r="K20"/>
  <c r="L20"/>
</calcChain>
</file>

<file path=xl/sharedStrings.xml><?xml version="1.0" encoding="utf-8"?>
<sst xmlns="http://schemas.openxmlformats.org/spreadsheetml/2006/main" count="114" uniqueCount="80">
  <si>
    <t>Zmiany w budżecie gminy na 2012 r.</t>
  </si>
  <si>
    <t>Dział</t>
  </si>
  <si>
    <t>Rozdział</t>
  </si>
  <si>
    <t>§</t>
  </si>
  <si>
    <t>Źródło dochodów</t>
  </si>
  <si>
    <t>Zmniejszenie</t>
  </si>
  <si>
    <t>Zwiększenie</t>
  </si>
  <si>
    <t>Różne rozliczenia</t>
  </si>
  <si>
    <t>Część oświatowa subwencji ogólnej dla jednostek samorządu terytorialnego</t>
  </si>
  <si>
    <t>2920</t>
  </si>
  <si>
    <t>Subwencje ogólne z budżetu państwa</t>
  </si>
  <si>
    <t>Razem</t>
  </si>
  <si>
    <t>Dochody bieżące</t>
  </si>
  <si>
    <t>w tym: dochody z udziałem środków unijnych</t>
  </si>
  <si>
    <t>Dochody majątkowe</t>
  </si>
  <si>
    <t>w tym: środki na inwestycje z udziałem środków unijnych</t>
  </si>
  <si>
    <t>Plan dochodów po zmianach:</t>
  </si>
  <si>
    <t>ogółem:</t>
  </si>
  <si>
    <t>w tym:</t>
  </si>
  <si>
    <t>bieżące</t>
  </si>
  <si>
    <t>w tym:  z udziałem środków unijnych                                             184 701,61</t>
  </si>
  <si>
    <t>majątkowe</t>
  </si>
  <si>
    <t>w tym:  środki na inwestycje z udziałem środków unijnych        1 008.862,00</t>
  </si>
  <si>
    <t>Nazwa</t>
  </si>
  <si>
    <t>Rodzaj wydatku</t>
  </si>
  <si>
    <t>w tym: z udziałem środków unijnych</t>
  </si>
  <si>
    <t>Oświata i wychowanie</t>
  </si>
  <si>
    <t>Szkoły podstawowe</t>
  </si>
  <si>
    <t>Wydatki bieżące                                                                                                                                                                                          w tym:</t>
  </si>
  <si>
    <t>Wynagrodzenia i składki od nich naliczane</t>
  </si>
  <si>
    <t>Plan wydatków po zmianach:</t>
  </si>
  <si>
    <t>w tym: bieżące</t>
  </si>
  <si>
    <t>,</t>
  </si>
  <si>
    <t>Ogółem zwiększenie wydatków                                                                                                                                  w tym:</t>
  </si>
  <si>
    <t>Zadania inwestycyjne w 2012 r.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</si>
  <si>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</si>
  <si>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</si>
  <si>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</si>
  <si>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</si>
  <si>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</si>
  <si>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</si>
  <si>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</si>
  <si>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</si>
  <si>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</si>
  <si>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 z innych źródeł</t>
  </si>
  <si>
    <t>środki, o których mowa w art. 5 ust. 1 pkt    2 i 3 ufp</t>
  </si>
  <si>
    <t>400</t>
  </si>
  <si>
    <t>40002</t>
  </si>
  <si>
    <t>Rozbudowa - montaż dodatkowego zbiornika na wodę w SUW w Krzyżanowie</t>
  </si>
  <si>
    <t>UG</t>
  </si>
  <si>
    <t>600</t>
  </si>
  <si>
    <t>60016</t>
  </si>
  <si>
    <t>Przebudowa drogi w Bronach</t>
  </si>
  <si>
    <t>Przebudowa drogi Pawłowice - Micin</t>
  </si>
  <si>
    <t>Budowa chodników w pasie drogi powiatowej i gminnej wraz z kanalizacją deszczową w miejscowościach Kaszewy Kolonia, Kaszewy Dworne oraz Kaszewy Kościelne</t>
  </si>
  <si>
    <t>754</t>
  </si>
  <si>
    <t>75412</t>
  </si>
  <si>
    <t>Zakup samochodu strażackiego - OSP Młogoszyn</t>
  </si>
  <si>
    <t>Zakup pługa do odsnieżania dla OSP Młogoszyn</t>
  </si>
  <si>
    <t>Remont budynku remizy strażackiej w Kaszewach Kościelnych</t>
  </si>
  <si>
    <t>75495</t>
  </si>
  <si>
    <t>Zakup sprzętu służącego ochronie życia, zdrowia, mienia lub srodowiska przed pożarem, klęską żywiołową dla jednostek ochotniczych straży pożarnych z terenu gminy</t>
  </si>
  <si>
    <t>801</t>
  </si>
  <si>
    <t>80110</t>
  </si>
  <si>
    <t>Termomodernizacja budynku Gimnazjum w Krzyżanowie</t>
  </si>
  <si>
    <t>900</t>
  </si>
  <si>
    <t>90001</t>
  </si>
  <si>
    <t>Montaż przydomowych oczyszczalni ścieków w miejscowościach położonych na terenie gminy Krzyżanów (2012 -20 sztuk, 2013 - 271 sztuk)</t>
  </si>
  <si>
    <t>925</t>
  </si>
  <si>
    <t>92595</t>
  </si>
  <si>
    <t>Wykonanie dokumentacji rewitalizacji dwóch zabytkowych parków dworskich na terenie gminy Krzyżanów</t>
  </si>
  <si>
    <t>OGÓŁEM</t>
  </si>
  <si>
    <t>x</t>
  </si>
  <si>
    <r>
      <t xml:space="preserve">rok budżetowy 2012                          </t>
    </r>
    <r>
      <rPr>
        <b/>
        <sz val="10"/>
        <rFont val="Arial CE"/>
        <charset val="238"/>
      </rPr>
      <t>(7+8+9+10)</t>
    </r>
  </si>
  <si>
    <t>Remont budynku remizy strażackiej w Kterach</t>
  </si>
  <si>
    <t>Ogółem zwiększenie dochodów</t>
  </si>
  <si>
    <t>2750</t>
  </si>
  <si>
    <t>Uzupełnienie subwencji ogólnej dla jednostek samorządu terytorialnego</t>
  </si>
  <si>
    <t>Środki na uzupełnienie dochodów gmin</t>
  </si>
  <si>
    <t>Inne formy wychowania przedszkolnego</t>
  </si>
</sst>
</file>

<file path=xl/styles.xml><?xml version="1.0" encoding="utf-8"?>
<styleSheet xmlns="http://schemas.openxmlformats.org/spreadsheetml/2006/main">
  <fonts count="18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Times New Roman"/>
      <family val="1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sz val="15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3"/>
      <name val="Times New Roman"/>
      <family val="1"/>
      <charset val="238"/>
    </font>
    <font>
      <b/>
      <sz val="12"/>
      <name val="Times New Roman"/>
      <family val="1"/>
      <charset val="238"/>
    </font>
    <font>
      <sz val="13"/>
      <name val="Times New Roman"/>
      <family val="1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49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49" fontId="9" fillId="0" borderId="0" xfId="0" applyNumberFormat="1" applyFont="1"/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top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/>
    <xf numFmtId="4" fontId="6" fillId="0" borderId="0" xfId="0" applyNumberFormat="1" applyFont="1"/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7" fillId="0" borderId="8" xfId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vertical="center" wrapText="1"/>
    </xf>
    <xf numFmtId="3" fontId="7" fillId="0" borderId="8" xfId="1" applyNumberFormat="1" applyFont="1" applyBorder="1" applyAlignment="1">
      <alignment horizontal="right" vertical="center"/>
    </xf>
    <xf numFmtId="3" fontId="7" fillId="0" borderId="8" xfId="1" applyNumberFormat="1" applyFont="1" applyBorder="1" applyAlignment="1">
      <alignment vertical="center"/>
    </xf>
    <xf numFmtId="3" fontId="7" fillId="0" borderId="9" xfId="1" applyNumberFormat="1" applyFont="1" applyBorder="1" applyAlignment="1">
      <alignment vertical="center"/>
    </xf>
    <xf numFmtId="3" fontId="7" fillId="0" borderId="8" xfId="1" applyNumberFormat="1" applyFont="1" applyBorder="1" applyAlignment="1">
      <alignment vertical="center" wrapText="1"/>
    </xf>
    <xf numFmtId="0" fontId="7" fillId="0" borderId="8" xfId="1" applyFont="1" applyFill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vertical="center" wrapText="1"/>
    </xf>
    <xf numFmtId="3" fontId="7" fillId="0" borderId="7" xfId="1" applyNumberFormat="1" applyFont="1" applyBorder="1" applyAlignment="1">
      <alignment horizontal="right" vertical="center"/>
    </xf>
    <xf numFmtId="3" fontId="7" fillId="0" borderId="4" xfId="1" applyNumberFormat="1" applyFont="1" applyBorder="1" applyAlignment="1">
      <alignment vertical="center"/>
    </xf>
    <xf numFmtId="3" fontId="7" fillId="0" borderId="11" xfId="1" applyNumberFormat="1" applyFont="1" applyBorder="1" applyAlignment="1">
      <alignment vertical="center"/>
    </xf>
    <xf numFmtId="3" fontId="7" fillId="0" borderId="7" xfId="1" applyNumberFormat="1" applyFont="1" applyBorder="1" applyAlignment="1">
      <alignment vertical="center"/>
    </xf>
    <xf numFmtId="3" fontId="7" fillId="0" borderId="7" xfId="1" applyNumberFormat="1" applyFont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/>
    </xf>
    <xf numFmtId="3" fontId="14" fillId="0" borderId="1" xfId="1" applyNumberFormat="1" applyFont="1" applyBorder="1" applyAlignment="1">
      <alignment vertical="center"/>
    </xf>
    <xf numFmtId="3" fontId="15" fillId="0" borderId="1" xfId="1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7" fillId="0" borderId="0" xfId="1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left" vertical="center" wrapText="1"/>
    </xf>
    <xf numFmtId="0" fontId="14" fillId="0" borderId="1" xfId="1" applyFont="1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</cellXfs>
  <cellStyles count="2">
    <cellStyle name="Normalny" xfId="0" builtinId="0"/>
    <cellStyle name="Normalny_zał.uchwała zmieniająca IV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Normal="100" zoomScaleSheetLayoutView="100" workbookViewId="0">
      <selection activeCell="B9" sqref="B9"/>
    </sheetView>
  </sheetViews>
  <sheetFormatPr defaultRowHeight="12.75"/>
  <cols>
    <col min="1" max="1" width="7.85546875" customWidth="1"/>
    <col min="2" max="2" width="9.5703125" customWidth="1"/>
    <col min="3" max="3" width="8.28515625" style="1" customWidth="1"/>
    <col min="4" max="4" width="53.5703125" customWidth="1"/>
    <col min="5" max="5" width="15" customWidth="1"/>
    <col min="6" max="6" width="14.140625" customWidth="1"/>
    <col min="7" max="7" width="17.140625" hidden="1" customWidth="1"/>
  </cols>
  <sheetData>
    <row r="1" spans="1:7" ht="34.5" customHeight="1">
      <c r="A1" s="74" t="s">
        <v>0</v>
      </c>
      <c r="B1" s="74"/>
      <c r="C1" s="74"/>
      <c r="D1" s="74"/>
      <c r="E1" s="74"/>
      <c r="F1" s="74"/>
      <c r="G1" s="74"/>
    </row>
    <row r="2" spans="1:7" ht="21" customHeight="1">
      <c r="F2" s="2"/>
      <c r="G2" s="3"/>
    </row>
    <row r="3" spans="1:7" ht="38.25" customHeight="1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4"/>
    </row>
    <row r="4" spans="1:7" s="8" customFormat="1" ht="11.25" customHeight="1">
      <c r="A4" s="6">
        <v>1</v>
      </c>
      <c r="B4" s="6">
        <v>2</v>
      </c>
      <c r="C4" s="7">
        <v>3</v>
      </c>
      <c r="D4" s="6">
        <v>4</v>
      </c>
      <c r="E4" s="6">
        <v>5</v>
      </c>
      <c r="F4" s="6">
        <v>6</v>
      </c>
      <c r="G4" s="6"/>
    </row>
    <row r="5" spans="1:7" s="14" customFormat="1" ht="32.25" customHeight="1">
      <c r="A5" s="15">
        <v>758</v>
      </c>
      <c r="B5" s="10"/>
      <c r="C5" s="11"/>
      <c r="D5" s="12" t="s">
        <v>7</v>
      </c>
      <c r="E5" s="13">
        <v>0</v>
      </c>
      <c r="F5" s="13">
        <v>11355</v>
      </c>
      <c r="G5" s="9"/>
    </row>
    <row r="6" spans="1:7" s="14" customFormat="1" ht="32.25" customHeight="1">
      <c r="A6" s="16"/>
      <c r="B6" s="10">
        <v>75801</v>
      </c>
      <c r="C6" s="11"/>
      <c r="D6" s="12" t="s">
        <v>8</v>
      </c>
      <c r="E6" s="13">
        <v>0</v>
      </c>
      <c r="F6" s="13">
        <v>5272</v>
      </c>
      <c r="G6" s="9"/>
    </row>
    <row r="7" spans="1:7" s="14" customFormat="1" ht="32.25" customHeight="1">
      <c r="A7" s="16"/>
      <c r="B7" s="10"/>
      <c r="C7" s="11" t="s">
        <v>9</v>
      </c>
      <c r="D7" s="12" t="s">
        <v>10</v>
      </c>
      <c r="E7" s="13">
        <v>0</v>
      </c>
      <c r="F7" s="13">
        <v>5272</v>
      </c>
      <c r="G7" s="9"/>
    </row>
    <row r="8" spans="1:7" s="14" customFormat="1" ht="32.25" customHeight="1">
      <c r="A8" s="72"/>
      <c r="B8" s="15">
        <v>75802</v>
      </c>
      <c r="C8" s="11"/>
      <c r="D8" s="12" t="s">
        <v>77</v>
      </c>
      <c r="E8" s="13">
        <v>0</v>
      </c>
      <c r="F8" s="13">
        <v>6083</v>
      </c>
      <c r="G8" s="9"/>
    </row>
    <row r="9" spans="1:7" s="14" customFormat="1" ht="32.25" customHeight="1">
      <c r="A9" s="72"/>
      <c r="B9" s="15"/>
      <c r="C9" s="11" t="s">
        <v>76</v>
      </c>
      <c r="D9" s="12" t="s">
        <v>78</v>
      </c>
      <c r="E9" s="13">
        <v>0</v>
      </c>
      <c r="F9" s="13">
        <v>6083</v>
      </c>
      <c r="G9" s="9"/>
    </row>
    <row r="10" spans="1:7" s="14" customFormat="1" ht="26.25" customHeight="1">
      <c r="A10" s="75" t="s">
        <v>11</v>
      </c>
      <c r="B10" s="76"/>
      <c r="C10" s="76"/>
      <c r="D10" s="77"/>
      <c r="E10" s="13">
        <v>0</v>
      </c>
      <c r="F10" s="13">
        <v>11355</v>
      </c>
      <c r="G10" s="17"/>
    </row>
    <row r="11" spans="1:7" s="14" customFormat="1" ht="26.25" customHeight="1">
      <c r="A11" s="75" t="s">
        <v>75</v>
      </c>
      <c r="B11" s="76"/>
      <c r="C11" s="76"/>
      <c r="D11" s="77"/>
      <c r="E11" s="13">
        <v>0</v>
      </c>
      <c r="F11" s="13">
        <v>11355</v>
      </c>
      <c r="G11" s="17"/>
    </row>
    <row r="12" spans="1:7" s="14" customFormat="1" ht="21.75" customHeight="1">
      <c r="A12" s="75" t="s">
        <v>12</v>
      </c>
      <c r="B12" s="76"/>
      <c r="C12" s="76"/>
      <c r="D12" s="77"/>
      <c r="E12" s="13">
        <v>0</v>
      </c>
      <c r="F12" s="13">
        <v>11355</v>
      </c>
      <c r="G12" s="17"/>
    </row>
    <row r="13" spans="1:7" s="14" customFormat="1" ht="21.75" customHeight="1">
      <c r="A13" s="75" t="s">
        <v>13</v>
      </c>
      <c r="B13" s="76"/>
      <c r="C13" s="76"/>
      <c r="D13" s="77"/>
      <c r="E13" s="13">
        <v>0</v>
      </c>
      <c r="F13" s="13">
        <v>0</v>
      </c>
      <c r="G13" s="17"/>
    </row>
    <row r="14" spans="1:7" s="14" customFormat="1" ht="21" customHeight="1">
      <c r="A14" s="75" t="s">
        <v>14</v>
      </c>
      <c r="B14" s="76"/>
      <c r="C14" s="76"/>
      <c r="D14" s="77"/>
      <c r="E14" s="13">
        <v>0</v>
      </c>
      <c r="F14" s="13">
        <v>0</v>
      </c>
      <c r="G14" s="17"/>
    </row>
    <row r="15" spans="1:7" s="19" customFormat="1" ht="21.75" customHeight="1">
      <c r="A15" s="75" t="s">
        <v>15</v>
      </c>
      <c r="B15" s="76"/>
      <c r="C15" s="76"/>
      <c r="D15" s="77"/>
      <c r="E15" s="13">
        <v>0</v>
      </c>
      <c r="F15" s="18">
        <v>0</v>
      </c>
      <c r="G15" s="17"/>
    </row>
    <row r="16" spans="1:7" s="20" customFormat="1" ht="18" customHeight="1">
      <c r="C16" s="21"/>
    </row>
    <row r="17" spans="1:4" s="22" customFormat="1" ht="21" customHeight="1">
      <c r="A17" s="79" t="s">
        <v>16</v>
      </c>
      <c r="B17" s="79"/>
      <c r="C17" s="79"/>
      <c r="D17" s="79"/>
    </row>
    <row r="18" spans="1:4" s="22" customFormat="1" ht="18.75" customHeight="1">
      <c r="A18" s="22" t="s">
        <v>17</v>
      </c>
      <c r="C18" s="23"/>
      <c r="D18" s="24">
        <v>13932424.869999999</v>
      </c>
    </row>
    <row r="19" spans="1:4" s="22" customFormat="1" ht="15" customHeight="1">
      <c r="A19" s="22" t="s">
        <v>18</v>
      </c>
      <c r="C19" s="23"/>
    </row>
    <row r="20" spans="1:4" s="22" customFormat="1" ht="17.25" customHeight="1">
      <c r="A20" s="22" t="s">
        <v>19</v>
      </c>
      <c r="C20" s="23"/>
      <c r="D20" s="24">
        <v>12532062.869999999</v>
      </c>
    </row>
    <row r="21" spans="1:4" s="22" customFormat="1" ht="17.25" customHeight="1">
      <c r="A21" s="78" t="s">
        <v>20</v>
      </c>
      <c r="B21" s="78"/>
      <c r="C21" s="78"/>
      <c r="D21" s="78"/>
    </row>
    <row r="22" spans="1:4" s="22" customFormat="1" ht="18" customHeight="1">
      <c r="A22" s="80" t="s">
        <v>21</v>
      </c>
      <c r="B22" s="80"/>
      <c r="C22" s="80"/>
      <c r="D22" s="24">
        <v>1400362</v>
      </c>
    </row>
    <row r="23" spans="1:4" s="20" customFormat="1" ht="15.75" customHeight="1">
      <c r="A23" s="78" t="s">
        <v>22</v>
      </c>
      <c r="B23" s="78"/>
      <c r="C23" s="78"/>
      <c r="D23" s="78"/>
    </row>
    <row r="24" spans="1:4" s="20" customFormat="1" ht="14.25">
      <c r="C24" s="21"/>
    </row>
  </sheetData>
  <mergeCells count="11">
    <mergeCell ref="A23:D23"/>
    <mergeCell ref="A17:D17"/>
    <mergeCell ref="A15:D15"/>
    <mergeCell ref="A22:C22"/>
    <mergeCell ref="A21:D21"/>
    <mergeCell ref="A1:G1"/>
    <mergeCell ref="A10:D10"/>
    <mergeCell ref="A11:D11"/>
    <mergeCell ref="A12:D12"/>
    <mergeCell ref="A13:D13"/>
    <mergeCell ref="A14:D14"/>
  </mergeCells>
  <phoneticPr fontId="2" type="noConversion"/>
  <printOptions horizontalCentered="1"/>
  <pageMargins left="0.78740157480314965" right="0.39370078740157483" top="0.71" bottom="0.78740157480314965" header="0.51181102362204722" footer="0.51181102362204722"/>
  <pageSetup paperSize="9" scale="80" orientation="portrait" r:id="rId1"/>
  <headerFooter alignWithMargins="0">
    <oddHeader>&amp;R&amp;"Times New Roman,Normalny"&amp;12Tabela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Normal="100" zoomScaleSheetLayoutView="100" workbookViewId="0">
      <selection activeCell="C17" sqref="C17"/>
    </sheetView>
  </sheetViews>
  <sheetFormatPr defaultRowHeight="12.75"/>
  <cols>
    <col min="1" max="1" width="7.42578125" customWidth="1"/>
    <col min="2" max="2" width="9.28515625" customWidth="1"/>
    <col min="3" max="3" width="48.42578125" customWidth="1"/>
    <col min="4" max="4" width="26" customWidth="1"/>
    <col min="5" max="5" width="13.7109375" customWidth="1"/>
    <col min="6" max="6" width="13.28515625" customWidth="1"/>
    <col min="7" max="7" width="17.140625" hidden="1" customWidth="1"/>
  </cols>
  <sheetData>
    <row r="1" spans="1:7" ht="22.5" customHeight="1">
      <c r="A1" s="74" t="s">
        <v>0</v>
      </c>
      <c r="B1" s="74"/>
      <c r="C1" s="74"/>
      <c r="D1" s="74"/>
      <c r="E1" s="74"/>
      <c r="F1" s="74"/>
      <c r="G1" s="74"/>
    </row>
    <row r="2" spans="1:7" ht="7.5" customHeight="1">
      <c r="F2" s="2"/>
      <c r="G2" s="3"/>
    </row>
    <row r="3" spans="1:7" ht="31.5" customHeight="1">
      <c r="A3" s="4" t="s">
        <v>1</v>
      </c>
      <c r="B3" s="4" t="s">
        <v>2</v>
      </c>
      <c r="C3" s="4" t="s">
        <v>23</v>
      </c>
      <c r="D3" s="4" t="s">
        <v>24</v>
      </c>
      <c r="E3" s="4" t="s">
        <v>5</v>
      </c>
      <c r="F3" s="4" t="s">
        <v>6</v>
      </c>
      <c r="G3" s="4"/>
    </row>
    <row r="4" spans="1:7" s="8" customFormat="1" ht="11.2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/>
    </row>
    <row r="5" spans="1:7" s="14" customFormat="1" ht="26.1" customHeight="1">
      <c r="A5" s="15">
        <v>801</v>
      </c>
      <c r="B5" s="15"/>
      <c r="C5" s="25" t="s">
        <v>26</v>
      </c>
      <c r="D5" s="15"/>
      <c r="E5" s="13">
        <v>0</v>
      </c>
      <c r="F5" s="13">
        <v>11355</v>
      </c>
      <c r="G5" s="16"/>
    </row>
    <row r="6" spans="1:7" s="14" customFormat="1" ht="26.1" customHeight="1">
      <c r="A6" s="16"/>
      <c r="B6" s="15">
        <v>80101</v>
      </c>
      <c r="C6" s="25" t="s">
        <v>27</v>
      </c>
      <c r="D6" s="9"/>
      <c r="E6" s="13">
        <v>0</v>
      </c>
      <c r="F6" s="13">
        <v>5272</v>
      </c>
      <c r="G6" s="16"/>
    </row>
    <row r="7" spans="1:7" s="14" customFormat="1" ht="29.25" customHeight="1">
      <c r="A7" s="16"/>
      <c r="B7" s="15"/>
      <c r="C7" s="25"/>
      <c r="D7" s="26" t="s">
        <v>29</v>
      </c>
      <c r="E7" s="13">
        <v>0</v>
      </c>
      <c r="F7" s="13">
        <v>5272</v>
      </c>
      <c r="G7" s="16"/>
    </row>
    <row r="8" spans="1:7" s="14" customFormat="1" ht="29.25" customHeight="1">
      <c r="A8" s="72"/>
      <c r="B8" s="15">
        <v>80106</v>
      </c>
      <c r="C8" s="25" t="s">
        <v>79</v>
      </c>
      <c r="D8" s="73"/>
      <c r="E8" s="13">
        <v>0</v>
      </c>
      <c r="F8" s="13">
        <v>6083</v>
      </c>
      <c r="G8" s="16"/>
    </row>
    <row r="9" spans="1:7" s="14" customFormat="1" ht="29.25" customHeight="1">
      <c r="A9" s="72"/>
      <c r="B9" s="15"/>
      <c r="C9" s="25"/>
      <c r="D9" s="73" t="s">
        <v>29</v>
      </c>
      <c r="E9" s="13">
        <v>0</v>
      </c>
      <c r="F9" s="13">
        <v>6083</v>
      </c>
      <c r="G9" s="16"/>
    </row>
    <row r="10" spans="1:7" s="28" customFormat="1" ht="24" customHeight="1">
      <c r="A10" s="81" t="s">
        <v>11</v>
      </c>
      <c r="B10" s="82"/>
      <c r="C10" s="82"/>
      <c r="D10" s="83"/>
      <c r="E10" s="18">
        <v>0</v>
      </c>
      <c r="F10" s="18">
        <v>11355</v>
      </c>
      <c r="G10" s="27"/>
    </row>
    <row r="11" spans="1:7" s="28" customFormat="1" ht="27" customHeight="1">
      <c r="A11" s="84" t="s">
        <v>33</v>
      </c>
      <c r="B11" s="85"/>
      <c r="C11" s="85"/>
      <c r="D11" s="86"/>
      <c r="E11" s="18">
        <v>0</v>
      </c>
      <c r="F11" s="18">
        <v>11355</v>
      </c>
      <c r="G11" s="29"/>
    </row>
    <row r="12" spans="1:7" s="28" customFormat="1" ht="27" customHeight="1">
      <c r="A12" s="84" t="s">
        <v>28</v>
      </c>
      <c r="B12" s="85"/>
      <c r="C12" s="85"/>
      <c r="D12" s="86"/>
      <c r="E12" s="30">
        <v>0</v>
      </c>
      <c r="F12" s="30">
        <v>11355</v>
      </c>
      <c r="G12" s="31"/>
    </row>
    <row r="13" spans="1:7" s="28" customFormat="1" ht="27" customHeight="1">
      <c r="A13" s="81" t="s">
        <v>29</v>
      </c>
      <c r="B13" s="82"/>
      <c r="C13" s="82"/>
      <c r="D13" s="83"/>
      <c r="E13" s="30">
        <v>0</v>
      </c>
      <c r="F13" s="30">
        <v>11355</v>
      </c>
      <c r="G13" s="32"/>
    </row>
    <row r="14" spans="1:7" s="28" customFormat="1" ht="9" customHeight="1">
      <c r="A14" s="33"/>
      <c r="B14" s="33"/>
      <c r="C14" s="33"/>
      <c r="D14" s="33"/>
      <c r="E14" s="34"/>
      <c r="F14" s="34"/>
      <c r="G14" s="32"/>
    </row>
    <row r="15" spans="1:7" s="36" customFormat="1" ht="18.75" customHeight="1">
      <c r="A15" s="89" t="s">
        <v>30</v>
      </c>
      <c r="B15" s="89"/>
      <c r="C15" s="89"/>
      <c r="D15" s="35"/>
    </row>
    <row r="16" spans="1:7" s="36" customFormat="1" ht="16.5" customHeight="1">
      <c r="A16" s="88" t="s">
        <v>17</v>
      </c>
      <c r="B16" s="88"/>
      <c r="C16" s="38"/>
      <c r="D16" s="38">
        <v>12262980.869999999</v>
      </c>
    </row>
    <row r="17" spans="1:4" s="36" customFormat="1" ht="15.75" customHeight="1">
      <c r="A17" s="88" t="s">
        <v>31</v>
      </c>
      <c r="B17" s="88"/>
      <c r="C17" s="39"/>
      <c r="D17" s="39">
        <v>9554107.8699999992</v>
      </c>
    </row>
    <row r="18" spans="1:4" s="36" customFormat="1" ht="15.75" customHeight="1">
      <c r="A18" s="37"/>
      <c r="B18" s="88" t="s">
        <v>25</v>
      </c>
      <c r="C18" s="88"/>
      <c r="D18" s="39">
        <v>200057.61</v>
      </c>
    </row>
    <row r="19" spans="1:4" s="36" customFormat="1" ht="18" customHeight="1">
      <c r="A19" s="87" t="s">
        <v>21</v>
      </c>
      <c r="B19" s="87"/>
      <c r="C19" s="87"/>
      <c r="D19" s="39">
        <v>2708873</v>
      </c>
    </row>
    <row r="20" spans="1:4" s="40" customFormat="1" ht="16.5" customHeight="1">
      <c r="B20" s="40" t="s">
        <v>25</v>
      </c>
      <c r="D20" s="41">
        <v>792332</v>
      </c>
    </row>
    <row r="21" spans="1:4">
      <c r="D21" t="s">
        <v>32</v>
      </c>
    </row>
  </sheetData>
  <mergeCells count="10">
    <mergeCell ref="A13:D13"/>
    <mergeCell ref="A1:G1"/>
    <mergeCell ref="A12:D12"/>
    <mergeCell ref="A11:D11"/>
    <mergeCell ref="A10:D10"/>
    <mergeCell ref="A19:C19"/>
    <mergeCell ref="A16:B16"/>
    <mergeCell ref="A17:B17"/>
    <mergeCell ref="A15:C15"/>
    <mergeCell ref="B18:C18"/>
  </mergeCells>
  <phoneticPr fontId="2" type="noConversion"/>
  <printOptions horizontalCentered="1"/>
  <pageMargins left="0.27559055118110237" right="0" top="0.5" bottom="0.59055118110236227" header="0.28999999999999998" footer="0.51181102362204722"/>
  <pageSetup paperSize="9" scale="75" orientation="portrait" r:id="rId1"/>
  <headerFooter alignWithMargins="0">
    <oddHeader xml:space="preserve">&amp;R&amp;"Times New Roman,Normalny"&amp;12Tabela nr 2&amp;14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tabSelected="1" topLeftCell="A4" zoomScaleNormal="100" workbookViewId="0">
      <selection activeCell="E14" sqref="E14"/>
    </sheetView>
  </sheetViews>
  <sheetFormatPr defaultRowHeight="12.75"/>
  <cols>
    <col min="1" max="1" width="4.28515625" style="69" customWidth="1"/>
    <col min="2" max="2" width="7.42578125" style="70" customWidth="1"/>
    <col min="3" max="3" width="8.42578125" style="70" customWidth="1"/>
    <col min="4" max="4" width="8.140625" style="70" hidden="1" customWidth="1"/>
    <col min="5" max="5" width="68.42578125" style="69" customWidth="1"/>
    <col min="6" max="6" width="14.7109375" style="69" customWidth="1"/>
    <col min="7" max="7" width="13.5703125" style="69" customWidth="1"/>
    <col min="8" max="8" width="12.5703125" style="69" customWidth="1"/>
    <col min="9" max="9" width="11.140625" style="69" customWidth="1"/>
    <col min="10" max="10" width="12.28515625" style="69" customWidth="1"/>
    <col min="11" max="11" width="12.5703125" style="69" customWidth="1"/>
    <col min="12" max="13" width="11.7109375" style="69" hidden="1" customWidth="1"/>
    <col min="14" max="14" width="14.42578125" style="69" customWidth="1"/>
    <col min="15" max="16384" width="9.140625" style="69"/>
  </cols>
  <sheetData>
    <row r="1" spans="1:18" s="42" customFormat="1" ht="35.25" customHeight="1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8" s="43" customFormat="1" ht="16.5" customHeight="1">
      <c r="A2" s="91" t="s">
        <v>35</v>
      </c>
      <c r="B2" s="91" t="s">
        <v>1</v>
      </c>
      <c r="C2" s="91" t="s">
        <v>36</v>
      </c>
      <c r="D2" s="91"/>
      <c r="E2" s="92" t="s">
        <v>37</v>
      </c>
      <c r="F2" s="92" t="s">
        <v>38</v>
      </c>
      <c r="G2" s="93" t="s">
        <v>39</v>
      </c>
      <c r="H2" s="94"/>
      <c r="I2" s="94"/>
      <c r="J2" s="94"/>
      <c r="K2" s="94"/>
      <c r="L2" s="94"/>
      <c r="M2" s="95"/>
      <c r="N2" s="92" t="s">
        <v>40</v>
      </c>
    </row>
    <row r="3" spans="1:18" s="43" customFormat="1" ht="18" customHeight="1">
      <c r="A3" s="91"/>
      <c r="B3" s="91"/>
      <c r="C3" s="91"/>
      <c r="D3" s="91"/>
      <c r="E3" s="92"/>
      <c r="F3" s="92"/>
      <c r="G3" s="92" t="s">
        <v>73</v>
      </c>
      <c r="H3" s="92" t="s">
        <v>41</v>
      </c>
      <c r="I3" s="92"/>
      <c r="J3" s="92"/>
      <c r="K3" s="92"/>
      <c r="L3" s="92"/>
      <c r="M3" s="98"/>
      <c r="N3" s="92"/>
    </row>
    <row r="4" spans="1:18" s="43" customFormat="1" ht="29.25" customHeight="1">
      <c r="A4" s="91"/>
      <c r="B4" s="91"/>
      <c r="C4" s="91"/>
      <c r="D4" s="91"/>
      <c r="E4" s="92"/>
      <c r="F4" s="92"/>
      <c r="G4" s="92"/>
      <c r="H4" s="92" t="s">
        <v>42</v>
      </c>
      <c r="I4" s="92" t="s">
        <v>43</v>
      </c>
      <c r="J4" s="92" t="s">
        <v>44</v>
      </c>
      <c r="K4" s="92" t="s">
        <v>45</v>
      </c>
      <c r="L4" s="92"/>
      <c r="M4" s="99"/>
      <c r="N4" s="92"/>
    </row>
    <row r="5" spans="1:18" s="43" customFormat="1" ht="20.100000000000001" customHeight="1">
      <c r="A5" s="91"/>
      <c r="B5" s="91"/>
      <c r="C5" s="91"/>
      <c r="D5" s="91"/>
      <c r="E5" s="92"/>
      <c r="F5" s="92"/>
      <c r="G5" s="92"/>
      <c r="H5" s="92"/>
      <c r="I5" s="92"/>
      <c r="J5" s="92"/>
      <c r="K5" s="92"/>
      <c r="L5" s="92"/>
      <c r="M5" s="99"/>
      <c r="N5" s="92"/>
    </row>
    <row r="6" spans="1:18" s="43" customFormat="1" ht="20.25" customHeight="1">
      <c r="A6" s="91"/>
      <c r="B6" s="91"/>
      <c r="C6" s="91"/>
      <c r="D6" s="91"/>
      <c r="E6" s="92"/>
      <c r="F6" s="92"/>
      <c r="G6" s="92"/>
      <c r="H6" s="92"/>
      <c r="I6" s="92"/>
      <c r="J6" s="92"/>
      <c r="K6" s="92"/>
      <c r="L6" s="92"/>
      <c r="M6" s="100"/>
      <c r="N6" s="92"/>
    </row>
    <row r="7" spans="1:18" s="45" customFormat="1" ht="12.75" customHeight="1">
      <c r="A7" s="44">
        <v>1</v>
      </c>
      <c r="B7" s="44">
        <v>2</v>
      </c>
      <c r="C7" s="44">
        <v>3</v>
      </c>
      <c r="D7" s="44"/>
      <c r="E7" s="44">
        <v>4</v>
      </c>
      <c r="F7" s="44">
        <v>5</v>
      </c>
      <c r="G7" s="44">
        <v>6</v>
      </c>
      <c r="H7" s="44">
        <v>7</v>
      </c>
      <c r="I7" s="44">
        <v>8</v>
      </c>
      <c r="J7" s="44">
        <v>9</v>
      </c>
      <c r="K7" s="44">
        <v>10</v>
      </c>
      <c r="L7" s="44">
        <v>10</v>
      </c>
      <c r="M7" s="44"/>
      <c r="N7" s="44">
        <v>11</v>
      </c>
    </row>
    <row r="8" spans="1:18" s="55" customFormat="1" ht="32.25" customHeight="1">
      <c r="A8" s="46">
        <v>1</v>
      </c>
      <c r="B8" s="47" t="s">
        <v>46</v>
      </c>
      <c r="C8" s="47" t="s">
        <v>47</v>
      </c>
      <c r="D8" s="46"/>
      <c r="E8" s="48" t="s">
        <v>48</v>
      </c>
      <c r="F8" s="49">
        <v>125000</v>
      </c>
      <c r="G8" s="50">
        <v>125000</v>
      </c>
      <c r="H8" s="50">
        <v>125000</v>
      </c>
      <c r="I8" s="51">
        <v>0</v>
      </c>
      <c r="J8" s="51">
        <v>0</v>
      </c>
      <c r="K8" s="52">
        <v>0</v>
      </c>
      <c r="L8" s="51"/>
      <c r="M8" s="51"/>
      <c r="N8" s="53" t="s">
        <v>49</v>
      </c>
      <c r="O8" s="54"/>
      <c r="P8" s="54"/>
      <c r="Q8" s="54"/>
      <c r="R8" s="54"/>
    </row>
    <row r="9" spans="1:18" s="55" customFormat="1" ht="26.25" customHeight="1">
      <c r="A9" s="46">
        <v>2</v>
      </c>
      <c r="B9" s="47" t="s">
        <v>50</v>
      </c>
      <c r="C9" s="47" t="s">
        <v>51</v>
      </c>
      <c r="D9" s="46"/>
      <c r="E9" s="48" t="s">
        <v>52</v>
      </c>
      <c r="F9" s="49">
        <v>251598</v>
      </c>
      <c r="G9" s="49">
        <v>251598</v>
      </c>
      <c r="H9" s="49">
        <v>251598</v>
      </c>
      <c r="I9" s="51">
        <v>0</v>
      </c>
      <c r="J9" s="51">
        <v>0</v>
      </c>
      <c r="K9" s="52">
        <v>0</v>
      </c>
      <c r="L9" s="56"/>
      <c r="M9" s="56"/>
      <c r="N9" s="53" t="s">
        <v>49</v>
      </c>
      <c r="O9" s="54"/>
      <c r="P9" s="54"/>
      <c r="Q9" s="54"/>
      <c r="R9" s="54"/>
    </row>
    <row r="10" spans="1:18" s="55" customFormat="1" ht="26.25" customHeight="1">
      <c r="A10" s="46">
        <v>3</v>
      </c>
      <c r="B10" s="47" t="s">
        <v>50</v>
      </c>
      <c r="C10" s="47" t="s">
        <v>51</v>
      </c>
      <c r="D10" s="46"/>
      <c r="E10" s="48" t="s">
        <v>53</v>
      </c>
      <c r="F10" s="49">
        <v>1120290</v>
      </c>
      <c r="G10" s="49">
        <v>1120290</v>
      </c>
      <c r="H10" s="49">
        <v>1120290</v>
      </c>
      <c r="I10" s="51">
        <v>0</v>
      </c>
      <c r="J10" s="51">
        <v>0</v>
      </c>
      <c r="K10" s="52">
        <v>0</v>
      </c>
      <c r="L10" s="56"/>
      <c r="M10" s="56"/>
      <c r="N10" s="53" t="s">
        <v>49</v>
      </c>
      <c r="O10" s="54"/>
      <c r="P10" s="54"/>
      <c r="Q10" s="54"/>
      <c r="R10" s="54"/>
    </row>
    <row r="11" spans="1:18" s="55" customFormat="1" ht="48.75" customHeight="1">
      <c r="A11" s="46">
        <v>4</v>
      </c>
      <c r="B11" s="47" t="s">
        <v>50</v>
      </c>
      <c r="C11" s="47" t="s">
        <v>51</v>
      </c>
      <c r="D11" s="46"/>
      <c r="E11" s="48" t="s">
        <v>54</v>
      </c>
      <c r="F11" s="49">
        <v>540591</v>
      </c>
      <c r="G11" s="50">
        <v>522891</v>
      </c>
      <c r="H11" s="50">
        <v>522891</v>
      </c>
      <c r="I11" s="51">
        <v>0</v>
      </c>
      <c r="J11" s="51">
        <v>0</v>
      </c>
      <c r="K11" s="52">
        <v>0</v>
      </c>
      <c r="L11" s="56"/>
      <c r="M11" s="56"/>
      <c r="N11" s="53" t="s">
        <v>49</v>
      </c>
      <c r="O11" s="54"/>
      <c r="P11" s="54"/>
      <c r="Q11" s="54"/>
      <c r="R11" s="54"/>
    </row>
    <row r="12" spans="1:18" s="55" customFormat="1" ht="26.25" customHeight="1">
      <c r="A12" s="46">
        <v>5</v>
      </c>
      <c r="B12" s="47" t="s">
        <v>55</v>
      </c>
      <c r="C12" s="47" t="s">
        <v>56</v>
      </c>
      <c r="D12" s="46"/>
      <c r="E12" s="48" t="s">
        <v>57</v>
      </c>
      <c r="F12" s="49">
        <v>14500</v>
      </c>
      <c r="G12" s="50">
        <v>14500</v>
      </c>
      <c r="H12" s="50">
        <v>14500</v>
      </c>
      <c r="I12" s="51">
        <v>0</v>
      </c>
      <c r="J12" s="51">
        <v>0</v>
      </c>
      <c r="K12" s="52">
        <v>0</v>
      </c>
      <c r="L12" s="56"/>
      <c r="M12" s="56"/>
      <c r="N12" s="53" t="s">
        <v>49</v>
      </c>
      <c r="O12" s="54"/>
      <c r="P12" s="54"/>
      <c r="Q12" s="54"/>
      <c r="R12" s="54"/>
    </row>
    <row r="13" spans="1:18" s="55" customFormat="1" ht="26.25" customHeight="1">
      <c r="A13" s="46">
        <v>6</v>
      </c>
      <c r="B13" s="47" t="s">
        <v>55</v>
      </c>
      <c r="C13" s="47" t="s">
        <v>56</v>
      </c>
      <c r="D13" s="46"/>
      <c r="E13" s="48" t="s">
        <v>58</v>
      </c>
      <c r="F13" s="49">
        <v>16500</v>
      </c>
      <c r="G13" s="50">
        <v>16500</v>
      </c>
      <c r="H13" s="50">
        <v>16500</v>
      </c>
      <c r="I13" s="51">
        <v>0</v>
      </c>
      <c r="J13" s="51">
        <v>0</v>
      </c>
      <c r="K13" s="52">
        <v>0</v>
      </c>
      <c r="L13" s="56"/>
      <c r="M13" s="56"/>
      <c r="N13" s="53" t="s">
        <v>49</v>
      </c>
      <c r="O13" s="54"/>
      <c r="P13" s="54"/>
      <c r="Q13" s="54"/>
      <c r="R13" s="54"/>
    </row>
    <row r="14" spans="1:18" s="55" customFormat="1" ht="27" customHeight="1">
      <c r="A14" s="46">
        <v>7</v>
      </c>
      <c r="B14" s="47" t="s">
        <v>55</v>
      </c>
      <c r="C14" s="47" t="s">
        <v>56</v>
      </c>
      <c r="D14" s="46"/>
      <c r="E14" s="48" t="s">
        <v>59</v>
      </c>
      <c r="F14" s="49">
        <v>28500</v>
      </c>
      <c r="G14" s="50">
        <v>28500</v>
      </c>
      <c r="H14" s="50">
        <v>28500</v>
      </c>
      <c r="I14" s="51">
        <v>0</v>
      </c>
      <c r="J14" s="51">
        <v>0</v>
      </c>
      <c r="K14" s="52">
        <v>0</v>
      </c>
      <c r="L14" s="56"/>
      <c r="M14" s="56"/>
      <c r="N14" s="53" t="s">
        <v>49</v>
      </c>
      <c r="O14" s="54"/>
      <c r="P14" s="54"/>
      <c r="Q14" s="54"/>
      <c r="R14" s="54"/>
    </row>
    <row r="15" spans="1:18" s="55" customFormat="1" ht="26.25" customHeight="1">
      <c r="A15" s="46">
        <v>8</v>
      </c>
      <c r="B15" s="47" t="s">
        <v>55</v>
      </c>
      <c r="C15" s="47" t="s">
        <v>56</v>
      </c>
      <c r="D15" s="46"/>
      <c r="E15" s="48" t="s">
        <v>74</v>
      </c>
      <c r="F15" s="49">
        <v>40000</v>
      </c>
      <c r="G15" s="50">
        <v>40000</v>
      </c>
      <c r="H15" s="50">
        <v>40000</v>
      </c>
      <c r="I15" s="51">
        <v>0</v>
      </c>
      <c r="J15" s="51">
        <v>0</v>
      </c>
      <c r="K15" s="52">
        <v>0</v>
      </c>
      <c r="L15" s="56"/>
      <c r="M15" s="56"/>
      <c r="N15" s="53" t="s">
        <v>49</v>
      </c>
      <c r="O15" s="54"/>
      <c r="P15" s="54"/>
      <c r="Q15" s="54"/>
      <c r="R15" s="54"/>
    </row>
    <row r="16" spans="1:18" s="55" customFormat="1" ht="49.5" customHeight="1">
      <c r="A16" s="46">
        <v>9</v>
      </c>
      <c r="B16" s="47" t="s">
        <v>55</v>
      </c>
      <c r="C16" s="47" t="s">
        <v>60</v>
      </c>
      <c r="D16" s="46"/>
      <c r="E16" s="48" t="s">
        <v>61</v>
      </c>
      <c r="F16" s="49">
        <v>20000</v>
      </c>
      <c r="G16" s="50">
        <v>20000</v>
      </c>
      <c r="H16" s="50">
        <v>20000</v>
      </c>
      <c r="I16" s="51">
        <v>0</v>
      </c>
      <c r="J16" s="51">
        <v>0</v>
      </c>
      <c r="K16" s="52">
        <v>0</v>
      </c>
      <c r="L16" s="56"/>
      <c r="M16" s="56"/>
      <c r="N16" s="53" t="s">
        <v>49</v>
      </c>
      <c r="O16" s="54"/>
      <c r="P16" s="54"/>
      <c r="Q16" s="54"/>
      <c r="R16" s="54"/>
    </row>
    <row r="17" spans="1:18" s="55" customFormat="1" ht="26.25" customHeight="1">
      <c r="A17" s="46">
        <v>10</v>
      </c>
      <c r="B17" s="47" t="s">
        <v>62</v>
      </c>
      <c r="C17" s="47" t="s">
        <v>63</v>
      </c>
      <c r="D17" s="46"/>
      <c r="E17" s="48" t="s">
        <v>64</v>
      </c>
      <c r="F17" s="49">
        <v>337153</v>
      </c>
      <c r="G17" s="50">
        <v>312153</v>
      </c>
      <c r="H17" s="50">
        <v>164153</v>
      </c>
      <c r="I17" s="51">
        <v>148000</v>
      </c>
      <c r="J17" s="51">
        <v>0</v>
      </c>
      <c r="K17" s="52">
        <v>0</v>
      </c>
      <c r="L17" s="56"/>
      <c r="M17" s="56"/>
      <c r="N17" s="53" t="s">
        <v>49</v>
      </c>
      <c r="O17" s="54"/>
      <c r="P17" s="54"/>
      <c r="Q17" s="54"/>
      <c r="R17" s="54"/>
    </row>
    <row r="18" spans="1:18" s="55" customFormat="1" ht="39" customHeight="1">
      <c r="A18" s="46">
        <v>11</v>
      </c>
      <c r="B18" s="47" t="s">
        <v>65</v>
      </c>
      <c r="C18" s="47" t="s">
        <v>66</v>
      </c>
      <c r="D18" s="46"/>
      <c r="E18" s="48" t="s">
        <v>67</v>
      </c>
      <c r="F18" s="49">
        <v>3467624</v>
      </c>
      <c r="G18" s="50">
        <v>229441</v>
      </c>
      <c r="H18" s="50">
        <v>46611</v>
      </c>
      <c r="I18" s="51">
        <v>0</v>
      </c>
      <c r="J18" s="51">
        <v>182830</v>
      </c>
      <c r="K18" s="52">
        <v>0</v>
      </c>
      <c r="L18" s="51"/>
      <c r="M18" s="51"/>
      <c r="N18" s="53" t="s">
        <v>49</v>
      </c>
      <c r="O18" s="54"/>
      <c r="P18" s="54"/>
      <c r="Q18" s="54"/>
      <c r="R18" s="54"/>
    </row>
    <row r="19" spans="1:18" s="55" customFormat="1" ht="36" customHeight="1">
      <c r="A19" s="57">
        <v>12</v>
      </c>
      <c r="B19" s="58" t="s">
        <v>68</v>
      </c>
      <c r="C19" s="58" t="s">
        <v>69</v>
      </c>
      <c r="D19" s="59"/>
      <c r="E19" s="60" t="s">
        <v>70</v>
      </c>
      <c r="F19" s="61">
        <v>28000</v>
      </c>
      <c r="G19" s="62">
        <v>28000</v>
      </c>
      <c r="H19" s="62">
        <v>28000</v>
      </c>
      <c r="I19" s="63">
        <v>0</v>
      </c>
      <c r="J19" s="64">
        <v>0</v>
      </c>
      <c r="K19" s="65">
        <v>0</v>
      </c>
      <c r="L19" s="63"/>
      <c r="M19" s="63"/>
      <c r="N19" s="66" t="s">
        <v>49</v>
      </c>
      <c r="O19" s="54"/>
      <c r="P19" s="54"/>
      <c r="Q19" s="54"/>
      <c r="R19" s="54"/>
    </row>
    <row r="20" spans="1:18" s="55" customFormat="1" ht="27.75" customHeight="1">
      <c r="A20" s="97" t="s">
        <v>71</v>
      </c>
      <c r="B20" s="97"/>
      <c r="C20" s="97"/>
      <c r="D20" s="97"/>
      <c r="E20" s="97"/>
      <c r="F20" s="67">
        <f>SUM(F8:F19)</f>
        <v>5989756</v>
      </c>
      <c r="G20" s="67">
        <f>SUM(G8:G19)</f>
        <v>2708873</v>
      </c>
      <c r="H20" s="67">
        <f>SUM(H8:H19)</f>
        <v>2378043</v>
      </c>
      <c r="I20" s="67">
        <f>SUM(I8:I19)</f>
        <v>148000</v>
      </c>
      <c r="J20" s="67">
        <f>SUM(J8:J19)</f>
        <v>182830</v>
      </c>
      <c r="K20" s="67">
        <f>SUM(K8:K18)</f>
        <v>0</v>
      </c>
      <c r="L20" s="67">
        <f>SUM(L8:L18)</f>
        <v>0</v>
      </c>
      <c r="M20" s="67"/>
      <c r="N20" s="68" t="s">
        <v>72</v>
      </c>
    </row>
    <row r="21" spans="1:18" ht="13.5" hidden="1" customHeight="1"/>
    <row r="22" spans="1:18" ht="42" hidden="1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8" hidden="1"/>
    <row r="24" spans="1:18" hidden="1"/>
    <row r="25" spans="1:18" hidden="1"/>
    <row r="26" spans="1:18" hidden="1"/>
    <row r="27" spans="1:18" hidden="1">
      <c r="A27" s="71"/>
    </row>
    <row r="28" spans="1:18" hidden="1"/>
    <row r="29" spans="1:18" hidden="1"/>
    <row r="30" spans="1:18" hidden="1"/>
    <row r="31" spans="1:18" hidden="1"/>
    <row r="32" spans="1:18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</sheetData>
  <mergeCells count="19">
    <mergeCell ref="A22:N22"/>
    <mergeCell ref="F2:F6"/>
    <mergeCell ref="H3:L3"/>
    <mergeCell ref="H4:H6"/>
    <mergeCell ref="I4:I6"/>
    <mergeCell ref="K4:K6"/>
    <mergeCell ref="L4:L6"/>
    <mergeCell ref="A20:E20"/>
    <mergeCell ref="M3:M6"/>
    <mergeCell ref="J4:J6"/>
    <mergeCell ref="A1:N1"/>
    <mergeCell ref="A2:A6"/>
    <mergeCell ref="B2:B6"/>
    <mergeCell ref="C2:C6"/>
    <mergeCell ref="E2:E6"/>
    <mergeCell ref="N2:N6"/>
    <mergeCell ref="G3:G6"/>
    <mergeCell ref="D2:D6"/>
    <mergeCell ref="G2:M2"/>
  </mergeCells>
  <phoneticPr fontId="2" type="noConversion"/>
  <printOptions horizontalCentered="1"/>
  <pageMargins left="0.31496062992125984" right="0.19685039370078741" top="0.31496062992125984" bottom="3.937007874015748E-2" header="0.23622047244094491" footer="0.51181102362204722"/>
  <pageSetup paperSize="9" scale="80" orientation="landscape" r:id="rId1"/>
  <headerFooter alignWithMargins="0">
    <oddHeader xml:space="preserve">&amp;R&amp;"Times New Roman,Normalny"&amp;12Tabela nr 3&amp;10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Tabela 1 </vt:lpstr>
      <vt:lpstr>Tabela 2 </vt:lpstr>
      <vt:lpstr>Tabela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UGKrzyzanow</dc:creator>
  <cp:lastModifiedBy>Właściciel</cp:lastModifiedBy>
  <cp:lastPrinted>2012-12-27T10:19:17Z</cp:lastPrinted>
  <dcterms:created xsi:type="dcterms:W3CDTF">2012-12-14T10:30:16Z</dcterms:created>
  <dcterms:modified xsi:type="dcterms:W3CDTF">2012-12-30T13:11:38Z</dcterms:modified>
</cp:coreProperties>
</file>