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4"/>
  </bookViews>
  <sheets>
    <sheet name="Tabela 1 " sheetId="1" r:id="rId1"/>
    <sheet name="Tabela 2 " sheetId="2" r:id="rId2"/>
    <sheet name="Tabela 3 " sheetId="3" r:id="rId3"/>
    <sheet name="Tabela 4" sheetId="4" r:id="rId4"/>
    <sheet name="Załacznik 1" sheetId="5" r:id="rId5"/>
  </sheets>
  <definedNames/>
  <calcPr fullCalcOnLoad="1"/>
</workbook>
</file>

<file path=xl/sharedStrings.xml><?xml version="1.0" encoding="utf-8"?>
<sst xmlns="http://schemas.openxmlformats.org/spreadsheetml/2006/main" count="169" uniqueCount="123">
  <si>
    <t>Dotacje  z budżetu gminy dla podmiotów należących i nienależących</t>
  </si>
  <si>
    <t xml:space="preserve"> do sektora finansów publicznych w 2013 r.</t>
  </si>
  <si>
    <t>Dział</t>
  </si>
  <si>
    <t>Rozdział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</si>
  <si>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</si>
  <si>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</si>
  <si>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</si>
  <si>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</si>
  <si>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</si>
  <si>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</si>
  <si>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</si>
  <si>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</si>
  <si>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</si>
  <si>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</si>
  <si>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</t>
  </si>
  <si>
    <t>60004</t>
  </si>
  <si>
    <t>Zadanie z zakresu lokalnego transportu zbiorowego</t>
  </si>
  <si>
    <t>801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</si>
  <si>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</si>
  <si>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</si>
  <si>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</si>
  <si>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</si>
  <si>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</si>
  <si>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</si>
  <si>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</si>
  <si>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</si>
  <si>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</si>
  <si>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92120</t>
  </si>
  <si>
    <t>Zadanie z zakresu ochrony zabytków i opieki nad zabytkami</t>
  </si>
  <si>
    <t>Zadania w zakresie kultury fizycznej</t>
  </si>
  <si>
    <t>Razem</t>
  </si>
  <si>
    <t>OGÓŁEM</t>
  </si>
  <si>
    <t>60014</t>
  </si>
  <si>
    <t>Zadanie z zakresu utrzymania dróg</t>
  </si>
  <si>
    <t>Zadania inwestycyjne w 2013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</si>
  <si>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</si>
  <si>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</si>
  <si>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</si>
  <si>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</si>
  <si>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</si>
  <si>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</si>
  <si>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</si>
  <si>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</si>
  <si>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</si>
  <si>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</si>
  <si>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</si>
  <si>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60016</t>
  </si>
  <si>
    <t>Przebudowa drogi w Kucharach o długości 1112 mb</t>
  </si>
  <si>
    <t>UG</t>
  </si>
  <si>
    <t>Przebudowa drogi Konary - Wały o długości 1090 mb</t>
  </si>
  <si>
    <t>Przebudowa drogi we Władysławowie o długości 1915 mb</t>
  </si>
  <si>
    <t>60095</t>
  </si>
  <si>
    <t>Remont mostu w Kterach</t>
  </si>
  <si>
    <t>Remont mostu w Siemieniczkach</t>
  </si>
  <si>
    <t>900</t>
  </si>
  <si>
    <t>90001</t>
  </si>
  <si>
    <t>Montaż przydomowych oczyszczalni ścieków w miejscowościach położonych na terenie gminy Krzyżanów ( 2013 r. - 271 szt.)</t>
  </si>
  <si>
    <t>925</t>
  </si>
  <si>
    <t>92595</t>
  </si>
  <si>
    <t>Wykonanie dokumentacji rewitalizacji dwóch zabytkowych parków dworskich na terenie gminy Krzyżanów</t>
  </si>
  <si>
    <t>x</t>
  </si>
  <si>
    <r>
      <t xml:space="preserve">rok budżetowy 2013                          </t>
    </r>
    <r>
      <rPr>
        <b/>
        <sz val="10"/>
        <rFont val="Arial CE"/>
        <family val="0"/>
      </rPr>
      <t>(7+8+9+10)</t>
    </r>
  </si>
  <si>
    <t>Przychody i rozchody budżetu w 2013 r.</t>
  </si>
  <si>
    <t>Treść</t>
  </si>
  <si>
    <t>Klasyfikacja
§</t>
  </si>
  <si>
    <t xml:space="preserve">Kwota w zł.
</t>
  </si>
  <si>
    <t>Przychody ogółem:</t>
  </si>
  <si>
    <t>Przychody ze spłat pożyczek udzielonych na finansowanie zadań realizowanych z udziałem środków pochodzących z budżetu Unii Europejskiej</t>
  </si>
  <si>
    <t>Wolne środki, o których mowa w art. 217 ust. 2 pkt 6 ustawy</t>
  </si>
  <si>
    <t>Przychody z zaciągniętych pożyczek i kredytów na rynku krajowym</t>
  </si>
  <si>
    <t>Nadwyzki z lat ubiegłych</t>
  </si>
  <si>
    <t>Rozchody ogółem:</t>
  </si>
  <si>
    <t>Spłaty otrzymanych pożyczek krajowych</t>
  </si>
  <si>
    <t>Spłaty kredytów</t>
  </si>
  <si>
    <t>Zmiany w budżecie gminy na 2013 r.</t>
  </si>
  <si>
    <t>Nazwa</t>
  </si>
  <si>
    <t>Rodzaj wydatku</t>
  </si>
  <si>
    <t>Zmniejszenie</t>
  </si>
  <si>
    <t>Zwiększenie</t>
  </si>
  <si>
    <t>Transport i łączność</t>
  </si>
  <si>
    <t>Pozostała działalność</t>
  </si>
  <si>
    <t>Inwestycje i zakupy inwestycyjne</t>
  </si>
  <si>
    <t>Zadania statutowe</t>
  </si>
  <si>
    <t>Pomoc społeczna</t>
  </si>
  <si>
    <t>Gospodarka komunalna i ochrona środowiska</t>
  </si>
  <si>
    <t>w tym: z udziałem środków unijnych</t>
  </si>
  <si>
    <t>Ogrody botaniczne i zoologiczne oraz naturalne obszary i obiekty chronionej przyrody</t>
  </si>
  <si>
    <t>Wydatki bieżące                                                                                                                                                                                          w tym:</t>
  </si>
  <si>
    <t>Wydatki majątkowe</t>
  </si>
  <si>
    <t>w tym:                                                                                                                                                                  inwestycje i zakupy inwestycyjne</t>
  </si>
  <si>
    <t>Plan wydatków po zmianach:</t>
  </si>
  <si>
    <t>ogółem:</t>
  </si>
  <si>
    <t>w tym: bieżące</t>
  </si>
  <si>
    <t>majątkowe</t>
  </si>
  <si>
    <t>Rolnictwo i łowiectwo</t>
  </si>
  <si>
    <t>Spólki wodne</t>
  </si>
  <si>
    <t>Dotacje na zadania bieżące</t>
  </si>
  <si>
    <t>Drogi publiczne powiatowe</t>
  </si>
  <si>
    <t>Bezpieczeństwo publiczne i ochrona przeciwpożarowa</t>
  </si>
  <si>
    <t>Ochotnicze straże pożarne</t>
  </si>
  <si>
    <t>Wspieranie rodziny</t>
  </si>
  <si>
    <t>Kultura i ochrona dziedzictwa narodowego</t>
  </si>
  <si>
    <t>Domy i ośrodki kultury, świetlice i kluby</t>
  </si>
  <si>
    <t>§</t>
  </si>
  <si>
    <t>Źródło dochodów</t>
  </si>
  <si>
    <t>6307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</si>
  <si>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</si>
  <si>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</si>
  <si>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</si>
  <si>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</si>
  <si>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</si>
  <si>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w tym:</t>
  </si>
  <si>
    <t>bieżące</t>
  </si>
  <si>
    <t>2460</t>
  </si>
  <si>
    <t>6280</t>
  </si>
  <si>
    <t>w tym:  z udziałem środków unijnych                                             109 888,97</t>
  </si>
  <si>
    <t>w tym:  środki na inwestycje z udziałem środków unijnych       421 154,00</t>
  </si>
  <si>
    <t>Środki przekazane przez pozostałe jednostki zaliczane do sektora finansów publicznych na finansowanie lub dofinansowanie  kosztów realizacji inwestycji i zakupów inwestycyjnych jednostek zaliczanych do sektora finansów publicznych</t>
  </si>
  <si>
    <t>Ogółem zmniejszenie wydatków                                                                                                                                  w tym:</t>
  </si>
  <si>
    <t>Wpływy z tytułu pomocy finansowej udzielanej między jednostkami samorządu terytorialnego na dofinansowanie własnych zadań inwestycyjnych i zakupów inwestycyjnych</t>
  </si>
  <si>
    <t>Środki przekazane przez pozostałe jednostki zaliczane do sektora finansów publicznych na realizację zadań bieżących dla jednosetk zaliczanych do sektora finansów publicznych</t>
  </si>
  <si>
    <t>Ogółem zwiększenie dochodów</t>
  </si>
  <si>
    <t>Remont drogi powiatowej nr 2112E Bedlno - Młogoszyn - Ktery (odcinek Młogoszyn - Ktery)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</si>
</sst>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5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i/>
      <sz val="10"/>
      <name val="Arial CE"/>
      <family val="0"/>
    </font>
    <font>
      <sz val="15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12" fillId="0" borderId="17" xfId="52" applyFont="1" applyBorder="1" applyAlignment="1">
      <alignment horizontal="center" vertical="center"/>
      <protection/>
    </xf>
    <xf numFmtId="49" fontId="12" fillId="0" borderId="17" xfId="52" applyNumberFormat="1" applyFont="1" applyBorder="1" applyAlignment="1">
      <alignment horizontal="center" vertical="center"/>
      <protection/>
    </xf>
    <xf numFmtId="0" fontId="12" fillId="0" borderId="18" xfId="52" applyFont="1" applyBorder="1" applyAlignment="1">
      <alignment vertical="center" wrapText="1"/>
      <protection/>
    </xf>
    <xf numFmtId="3" fontId="12" fillId="0" borderId="17" xfId="52" applyNumberFormat="1" applyFont="1" applyBorder="1" applyAlignment="1">
      <alignment horizontal="right" vertical="center"/>
      <protection/>
    </xf>
    <xf numFmtId="3" fontId="12" fillId="0" borderId="19" xfId="52" applyNumberFormat="1" applyFont="1" applyBorder="1" applyAlignment="1">
      <alignment vertical="center"/>
      <protection/>
    </xf>
    <xf numFmtId="3" fontId="12" fillId="0" borderId="17" xfId="52" applyNumberFormat="1" applyFont="1" applyBorder="1" applyAlignment="1">
      <alignment vertical="center" wrapText="1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13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3" fontId="12" fillId="0" borderId="20" xfId="52" applyNumberFormat="1" applyFont="1" applyBorder="1" applyAlignment="1">
      <alignment vertical="center"/>
      <protection/>
    </xf>
    <xf numFmtId="3" fontId="12" fillId="0" borderId="17" xfId="52" applyNumberFormat="1" applyFont="1" applyBorder="1" applyAlignment="1">
      <alignment vertical="center"/>
      <protection/>
    </xf>
    <xf numFmtId="0" fontId="12" fillId="0" borderId="21" xfId="52" applyFont="1" applyBorder="1" applyAlignment="1">
      <alignment horizontal="center" vertical="center"/>
      <protection/>
    </xf>
    <xf numFmtId="49" fontId="12" fillId="0" borderId="22" xfId="52" applyNumberFormat="1" applyFont="1" applyBorder="1" applyAlignment="1">
      <alignment horizontal="center" vertical="center"/>
      <protection/>
    </xf>
    <xf numFmtId="49" fontId="12" fillId="0" borderId="21" xfId="52" applyNumberFormat="1" applyFont="1" applyBorder="1" applyAlignment="1">
      <alignment horizontal="center" vertical="center"/>
      <protection/>
    </xf>
    <xf numFmtId="0" fontId="12" fillId="0" borderId="22" xfId="52" applyFont="1" applyBorder="1" applyAlignment="1">
      <alignment horizontal="center" vertical="center"/>
      <protection/>
    </xf>
    <xf numFmtId="0" fontId="12" fillId="0" borderId="21" xfId="52" applyFont="1" applyBorder="1" applyAlignment="1">
      <alignment vertical="center" wrapText="1"/>
      <protection/>
    </xf>
    <xf numFmtId="3" fontId="12" fillId="0" borderId="22" xfId="52" applyNumberFormat="1" applyFont="1" applyBorder="1" applyAlignment="1">
      <alignment horizontal="right" vertical="center"/>
      <protection/>
    </xf>
    <xf numFmtId="3" fontId="12" fillId="0" borderId="22" xfId="52" applyNumberFormat="1" applyFont="1" applyBorder="1" applyAlignment="1">
      <alignment vertical="center"/>
      <protection/>
    </xf>
    <xf numFmtId="3" fontId="12" fillId="0" borderId="21" xfId="52" applyNumberFormat="1" applyFont="1" applyBorder="1" applyAlignment="1">
      <alignment vertical="center"/>
      <protection/>
    </xf>
    <xf numFmtId="3" fontId="12" fillId="0" borderId="23" xfId="52" applyNumberFormat="1" applyFont="1" applyBorder="1" applyAlignment="1">
      <alignment vertical="center"/>
      <protection/>
    </xf>
    <xf numFmtId="3" fontId="12" fillId="0" borderId="21" xfId="52" applyNumberFormat="1" applyFont="1" applyBorder="1" applyAlignment="1">
      <alignment vertical="center" wrapText="1"/>
      <protection/>
    </xf>
    <xf numFmtId="0" fontId="7" fillId="0" borderId="22" xfId="52" applyFont="1" applyFill="1" applyBorder="1" applyAlignment="1">
      <alignment horizontal="center" vertical="center"/>
      <protection/>
    </xf>
    <xf numFmtId="3" fontId="14" fillId="0" borderId="10" xfId="52" applyNumberFormat="1" applyFont="1" applyBorder="1" applyAlignment="1">
      <alignment vertical="center"/>
      <protection/>
    </xf>
    <xf numFmtId="3" fontId="6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4" fontId="16" fillId="0" borderId="22" xfId="0" applyNumberFormat="1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4" fontId="16" fillId="0" borderId="18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" fontId="16" fillId="0" borderId="26" xfId="0" applyNumberFormat="1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top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4" fontId="16" fillId="0" borderId="0" xfId="0" applyNumberFormat="1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2" fillId="0" borderId="0" xfId="52" applyFont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 wrapText="1"/>
      <protection/>
    </xf>
    <xf numFmtId="0" fontId="8" fillId="33" borderId="27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30" xfId="52" applyFont="1" applyFill="1" applyBorder="1" applyAlignment="1">
      <alignment horizontal="center" vertical="center" wrapText="1"/>
      <protection/>
    </xf>
    <xf numFmtId="0" fontId="8" fillId="33" borderId="31" xfId="52" applyFont="1" applyFill="1" applyBorder="1" applyAlignment="1">
      <alignment horizontal="center" vertical="center" wrapText="1"/>
      <protection/>
    </xf>
    <xf numFmtId="0" fontId="8" fillId="33" borderId="28" xfId="52" applyFont="1" applyFill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0">
      <selection activeCell="I17" sqref="I17"/>
    </sheetView>
  </sheetViews>
  <sheetFormatPr defaultColWidth="9.00390625" defaultRowHeight="12.75"/>
  <cols>
    <col min="1" max="1" width="7.875" style="0" customWidth="1"/>
    <col min="2" max="2" width="9.625" style="0" customWidth="1"/>
    <col min="3" max="3" width="8.25390625" style="112" customWidth="1"/>
    <col min="4" max="4" width="53.625" style="0" customWidth="1"/>
    <col min="5" max="5" width="15.00390625" style="0" customWidth="1"/>
    <col min="6" max="6" width="14.125" style="0" customWidth="1"/>
    <col min="7" max="7" width="17.125" style="0" hidden="1" customWidth="1"/>
  </cols>
  <sheetData>
    <row r="1" spans="1:7" ht="34.5" customHeight="1">
      <c r="A1" s="129" t="s">
        <v>74</v>
      </c>
      <c r="B1" s="129"/>
      <c r="C1" s="129"/>
      <c r="D1" s="129"/>
      <c r="E1" s="129"/>
      <c r="F1" s="129"/>
      <c r="G1" s="129"/>
    </row>
    <row r="2" spans="6:7" ht="16.5" customHeight="1">
      <c r="F2" s="65"/>
      <c r="G2" s="87"/>
    </row>
    <row r="3" spans="1:7" ht="38.25" customHeight="1">
      <c r="A3" s="6" t="s">
        <v>2</v>
      </c>
      <c r="B3" s="6" t="s">
        <v>3</v>
      </c>
      <c r="C3" s="113" t="s">
        <v>103</v>
      </c>
      <c r="D3" s="6" t="s">
        <v>104</v>
      </c>
      <c r="E3" s="6" t="s">
        <v>77</v>
      </c>
      <c r="F3" s="6" t="s">
        <v>78</v>
      </c>
      <c r="G3" s="6"/>
    </row>
    <row r="4" spans="1:7" s="9" customFormat="1" ht="11.25" customHeight="1">
      <c r="A4" s="7">
        <v>1</v>
      </c>
      <c r="B4" s="7">
        <v>2</v>
      </c>
      <c r="C4" s="114">
        <v>3</v>
      </c>
      <c r="D4" s="7">
        <v>4</v>
      </c>
      <c r="E4" s="7">
        <v>5</v>
      </c>
      <c r="F4" s="7">
        <v>6</v>
      </c>
      <c r="G4" s="7"/>
    </row>
    <row r="5" spans="1:7" s="82" customFormat="1" ht="31.5" customHeight="1">
      <c r="A5" s="8">
        <v>754</v>
      </c>
      <c r="B5" s="94"/>
      <c r="C5" s="111"/>
      <c r="D5" s="93" t="s">
        <v>98</v>
      </c>
      <c r="E5" s="81">
        <v>0</v>
      </c>
      <c r="F5" s="81">
        <v>15734</v>
      </c>
      <c r="G5" s="8"/>
    </row>
    <row r="6" spans="1:7" s="82" customFormat="1" ht="33" customHeight="1">
      <c r="A6" s="130"/>
      <c r="B6" s="94">
        <v>75412</v>
      </c>
      <c r="C6" s="111"/>
      <c r="D6" s="115" t="s">
        <v>99</v>
      </c>
      <c r="E6" s="81">
        <v>0</v>
      </c>
      <c r="F6" s="81">
        <v>15734</v>
      </c>
      <c r="G6" s="8"/>
    </row>
    <row r="7" spans="1:7" s="82" customFormat="1" ht="54" customHeight="1">
      <c r="A7" s="131"/>
      <c r="B7" s="94"/>
      <c r="C7" s="111" t="s">
        <v>105</v>
      </c>
      <c r="D7" s="93" t="s">
        <v>119</v>
      </c>
      <c r="E7" s="81">
        <v>0</v>
      </c>
      <c r="F7" s="81">
        <v>15734</v>
      </c>
      <c r="G7" s="8"/>
    </row>
    <row r="8" spans="1:7" s="82" customFormat="1" ht="33" customHeight="1">
      <c r="A8" s="68">
        <v>900</v>
      </c>
      <c r="B8" s="94"/>
      <c r="C8" s="111"/>
      <c r="D8" s="93" t="s">
        <v>84</v>
      </c>
      <c r="E8" s="81">
        <v>0</v>
      </c>
      <c r="F8" s="81">
        <v>14760</v>
      </c>
      <c r="G8" s="8"/>
    </row>
    <row r="9" spans="1:7" s="82" customFormat="1" ht="31.5" customHeight="1">
      <c r="A9" s="130"/>
      <c r="B9" s="94">
        <v>90095</v>
      </c>
      <c r="C9" s="111"/>
      <c r="D9" s="115" t="s">
        <v>80</v>
      </c>
      <c r="E9" s="81">
        <v>0</v>
      </c>
      <c r="F9" s="81">
        <v>14760</v>
      </c>
      <c r="G9" s="8"/>
    </row>
    <row r="10" spans="1:7" s="82" customFormat="1" ht="52.5" customHeight="1">
      <c r="A10" s="132"/>
      <c r="B10" s="94"/>
      <c r="C10" s="111" t="s">
        <v>113</v>
      </c>
      <c r="D10" s="93" t="s">
        <v>120</v>
      </c>
      <c r="E10" s="81">
        <v>0</v>
      </c>
      <c r="F10" s="81">
        <v>14760</v>
      </c>
      <c r="G10" s="8"/>
    </row>
    <row r="11" spans="1:7" s="82" customFormat="1" ht="33.75" customHeight="1">
      <c r="A11" s="68">
        <v>925</v>
      </c>
      <c r="B11" s="94"/>
      <c r="C11" s="111"/>
      <c r="D11" s="92" t="s">
        <v>86</v>
      </c>
      <c r="E11" s="81">
        <v>0</v>
      </c>
      <c r="F11" s="81">
        <v>21648</v>
      </c>
      <c r="G11" s="8"/>
    </row>
    <row r="12" spans="1:7" s="82" customFormat="1" ht="35.25" customHeight="1">
      <c r="A12" s="130"/>
      <c r="B12" s="94">
        <v>92595</v>
      </c>
      <c r="C12" s="111"/>
      <c r="D12" s="93" t="s">
        <v>80</v>
      </c>
      <c r="E12" s="81">
        <v>0</v>
      </c>
      <c r="F12" s="81">
        <v>21648</v>
      </c>
      <c r="G12" s="8"/>
    </row>
    <row r="13" spans="1:7" s="82" customFormat="1" ht="83.25" customHeight="1">
      <c r="A13" s="132"/>
      <c r="B13" s="94"/>
      <c r="C13" s="111" t="s">
        <v>114</v>
      </c>
      <c r="D13" s="93" t="s">
        <v>117</v>
      </c>
      <c r="E13" s="81">
        <v>0</v>
      </c>
      <c r="F13" s="81">
        <v>21648</v>
      </c>
      <c r="G13" s="8"/>
    </row>
    <row r="14" spans="1:7" s="82" customFormat="1" ht="26.25" customHeight="1">
      <c r="A14" s="123" t="s">
        <v>30</v>
      </c>
      <c r="B14" s="124"/>
      <c r="C14" s="124"/>
      <c r="D14" s="125"/>
      <c r="E14" s="81">
        <v>0</v>
      </c>
      <c r="F14" s="81">
        <v>52142</v>
      </c>
      <c r="G14" s="116"/>
    </row>
    <row r="15" spans="1:7" s="82" customFormat="1" ht="26.25" customHeight="1">
      <c r="A15" s="123" t="s">
        <v>121</v>
      </c>
      <c r="B15" s="124"/>
      <c r="C15" s="124"/>
      <c r="D15" s="125"/>
      <c r="E15" s="81">
        <v>0</v>
      </c>
      <c r="F15" s="81">
        <v>52142</v>
      </c>
      <c r="G15" s="116"/>
    </row>
    <row r="16" spans="1:7" s="82" customFormat="1" ht="26.25" customHeight="1">
      <c r="A16" s="123" t="s">
        <v>106</v>
      </c>
      <c r="B16" s="124"/>
      <c r="C16" s="124"/>
      <c r="D16" s="125"/>
      <c r="E16" s="81">
        <v>0</v>
      </c>
      <c r="F16" s="81">
        <v>14760</v>
      </c>
      <c r="G16" s="116"/>
    </row>
    <row r="17" spans="1:7" s="82" customFormat="1" ht="26.25" customHeight="1">
      <c r="A17" s="123" t="s">
        <v>107</v>
      </c>
      <c r="B17" s="124"/>
      <c r="C17" s="124"/>
      <c r="D17" s="125"/>
      <c r="E17" s="81">
        <v>0</v>
      </c>
      <c r="F17" s="81">
        <v>0</v>
      </c>
      <c r="G17" s="116"/>
    </row>
    <row r="18" spans="1:7" s="82" customFormat="1" ht="26.25" customHeight="1">
      <c r="A18" s="123" t="s">
        <v>108</v>
      </c>
      <c r="B18" s="124"/>
      <c r="C18" s="124"/>
      <c r="D18" s="125"/>
      <c r="E18" s="81">
        <v>0</v>
      </c>
      <c r="F18" s="81">
        <v>37382</v>
      </c>
      <c r="G18" s="116"/>
    </row>
    <row r="19" spans="1:7" s="117" customFormat="1" ht="26.25" customHeight="1">
      <c r="A19" s="123" t="s">
        <v>109</v>
      </c>
      <c r="B19" s="124"/>
      <c r="C19" s="124"/>
      <c r="D19" s="125"/>
      <c r="E19" s="81">
        <v>0</v>
      </c>
      <c r="F19" s="95">
        <v>15734</v>
      </c>
      <c r="G19" s="116"/>
    </row>
    <row r="20" s="118" customFormat="1" ht="18" customHeight="1">
      <c r="C20" s="119"/>
    </row>
    <row r="21" spans="1:4" s="120" customFormat="1" ht="21" customHeight="1">
      <c r="A21" s="127" t="s">
        <v>110</v>
      </c>
      <c r="B21" s="127"/>
      <c r="C21" s="127"/>
      <c r="D21" s="127"/>
    </row>
    <row r="22" spans="1:4" s="120" customFormat="1" ht="21" customHeight="1">
      <c r="A22" s="120" t="s">
        <v>91</v>
      </c>
      <c r="C22" s="121"/>
      <c r="D22" s="122">
        <v>13178435.42</v>
      </c>
    </row>
    <row r="23" spans="1:3" s="120" customFormat="1" ht="21" customHeight="1">
      <c r="A23" s="120" t="s">
        <v>111</v>
      </c>
      <c r="C23" s="121"/>
    </row>
    <row r="24" spans="1:4" s="120" customFormat="1" ht="21" customHeight="1">
      <c r="A24" s="120" t="s">
        <v>112</v>
      </c>
      <c r="C24" s="121"/>
      <c r="D24" s="122">
        <v>12391105.42</v>
      </c>
    </row>
    <row r="25" spans="1:4" s="120" customFormat="1" ht="21" customHeight="1">
      <c r="A25" s="126" t="s">
        <v>115</v>
      </c>
      <c r="B25" s="126"/>
      <c r="C25" s="126"/>
      <c r="D25" s="126"/>
    </row>
    <row r="26" spans="1:4" s="120" customFormat="1" ht="21" customHeight="1">
      <c r="A26" s="128" t="s">
        <v>93</v>
      </c>
      <c r="B26" s="128"/>
      <c r="C26" s="128"/>
      <c r="D26" s="122">
        <v>787330</v>
      </c>
    </row>
    <row r="27" spans="1:4" s="118" customFormat="1" ht="21" customHeight="1">
      <c r="A27" s="126" t="s">
        <v>116</v>
      </c>
      <c r="B27" s="126"/>
      <c r="C27" s="126"/>
      <c r="D27" s="126"/>
    </row>
    <row r="28" s="118" customFormat="1" ht="14.25">
      <c r="C28" s="119"/>
    </row>
  </sheetData>
  <sheetProtection/>
  <mergeCells count="14">
    <mergeCell ref="A1:G1"/>
    <mergeCell ref="A14:D14"/>
    <mergeCell ref="A15:D15"/>
    <mergeCell ref="A16:D16"/>
    <mergeCell ref="A6:A7"/>
    <mergeCell ref="A9:A10"/>
    <mergeCell ref="A12:A13"/>
    <mergeCell ref="A17:D17"/>
    <mergeCell ref="A18:D18"/>
    <mergeCell ref="A27:D27"/>
    <mergeCell ref="A21:D21"/>
    <mergeCell ref="A19:D19"/>
    <mergeCell ref="A26:C26"/>
    <mergeCell ref="A25:D25"/>
  </mergeCells>
  <printOptions horizontalCentered="1"/>
  <pageMargins left="0.7874015748031497" right="0.3937007874015748" top="0.87" bottom="0.7874015748031497" header="0.5118110236220472" footer="0.5118110236220472"/>
  <pageSetup horizontalDpi="600" verticalDpi="600" orientation="portrait" paperSize="9" scale="80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6">
      <selection activeCell="F25" sqref="F25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2.5" customHeight="1">
      <c r="A1" s="129" t="s">
        <v>74</v>
      </c>
      <c r="B1" s="129"/>
      <c r="C1" s="129"/>
      <c r="D1" s="129"/>
      <c r="E1" s="129"/>
      <c r="F1" s="129"/>
      <c r="G1" s="129"/>
    </row>
    <row r="2" spans="6:7" ht="27.75" customHeight="1">
      <c r="F2" s="65"/>
      <c r="G2" s="87"/>
    </row>
    <row r="3" spans="1:7" ht="31.5" customHeight="1">
      <c r="A3" s="6" t="s">
        <v>2</v>
      </c>
      <c r="B3" s="6" t="s">
        <v>3</v>
      </c>
      <c r="C3" s="6" t="s">
        <v>75</v>
      </c>
      <c r="D3" s="6" t="s">
        <v>76</v>
      </c>
      <c r="E3" s="6" t="s">
        <v>77</v>
      </c>
      <c r="F3" s="6" t="s">
        <v>78</v>
      </c>
      <c r="G3" s="6"/>
    </row>
    <row r="4" spans="1:7" s="9" customFormat="1" ht="11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/>
    </row>
    <row r="5" spans="1:7" s="82" customFormat="1" ht="33.75" customHeight="1">
      <c r="A5" s="111" t="s">
        <v>24</v>
      </c>
      <c r="B5" s="68"/>
      <c r="C5" s="88" t="s">
        <v>94</v>
      </c>
      <c r="D5" s="68"/>
      <c r="E5" s="81">
        <v>0</v>
      </c>
      <c r="F5" s="81">
        <v>5000</v>
      </c>
      <c r="G5" s="72"/>
    </row>
    <row r="6" spans="1:7" s="82" customFormat="1" ht="28.5" customHeight="1">
      <c r="A6" s="7"/>
      <c r="B6" s="111" t="s">
        <v>25</v>
      </c>
      <c r="C6" s="88" t="s">
        <v>95</v>
      </c>
      <c r="D6" s="68"/>
      <c r="E6" s="81">
        <v>0</v>
      </c>
      <c r="F6" s="81">
        <v>5000</v>
      </c>
      <c r="G6" s="72"/>
    </row>
    <row r="7" spans="1:7" s="82" customFormat="1" ht="28.5" customHeight="1">
      <c r="A7" s="7"/>
      <c r="B7" s="68"/>
      <c r="C7" s="88"/>
      <c r="D7" s="90" t="s">
        <v>96</v>
      </c>
      <c r="E7" s="81">
        <v>0</v>
      </c>
      <c r="F7" s="81">
        <v>5000</v>
      </c>
      <c r="G7" s="72"/>
    </row>
    <row r="8" spans="1:7" s="82" customFormat="1" ht="33.75" customHeight="1">
      <c r="A8" s="68">
        <v>600</v>
      </c>
      <c r="B8" s="68"/>
      <c r="C8" s="88" t="s">
        <v>79</v>
      </c>
      <c r="D8" s="68"/>
      <c r="E8" s="81">
        <v>0</v>
      </c>
      <c r="F8" s="81">
        <v>39000</v>
      </c>
      <c r="G8" s="72"/>
    </row>
    <row r="9" spans="1:7" s="82" customFormat="1" ht="28.5" customHeight="1">
      <c r="A9" s="130"/>
      <c r="B9" s="68">
        <v>60014</v>
      </c>
      <c r="C9" s="88" t="s">
        <v>97</v>
      </c>
      <c r="D9" s="68"/>
      <c r="E9" s="81">
        <v>0</v>
      </c>
      <c r="F9" s="81">
        <v>39000</v>
      </c>
      <c r="G9" s="72"/>
    </row>
    <row r="10" spans="1:7" s="82" customFormat="1" ht="28.5" customHeight="1">
      <c r="A10" s="132"/>
      <c r="B10" s="68"/>
      <c r="C10" s="88"/>
      <c r="D10" s="90" t="s">
        <v>81</v>
      </c>
      <c r="E10" s="81">
        <v>0</v>
      </c>
      <c r="F10" s="81">
        <v>39000</v>
      </c>
      <c r="G10" s="72"/>
    </row>
    <row r="11" spans="1:7" s="82" customFormat="1" ht="28.5" customHeight="1">
      <c r="A11" s="89">
        <v>754</v>
      </c>
      <c r="B11" s="68"/>
      <c r="C11" s="88" t="s">
        <v>98</v>
      </c>
      <c r="D11" s="90"/>
      <c r="E11" s="81">
        <v>700000</v>
      </c>
      <c r="F11" s="81">
        <v>0</v>
      </c>
      <c r="G11" s="72"/>
    </row>
    <row r="12" spans="1:7" s="82" customFormat="1" ht="28.5" customHeight="1">
      <c r="A12" s="89"/>
      <c r="B12" s="68">
        <v>75412</v>
      </c>
      <c r="C12" s="88" t="s">
        <v>99</v>
      </c>
      <c r="D12" s="90"/>
      <c r="E12" s="81">
        <v>700000</v>
      </c>
      <c r="F12" s="81">
        <v>0</v>
      </c>
      <c r="G12" s="72"/>
    </row>
    <row r="13" spans="1:7" s="82" customFormat="1" ht="28.5" customHeight="1">
      <c r="A13" s="89"/>
      <c r="B13" s="68"/>
      <c r="C13" s="88"/>
      <c r="D13" s="90" t="s">
        <v>81</v>
      </c>
      <c r="E13" s="81">
        <v>700000</v>
      </c>
      <c r="F13" s="81">
        <v>0</v>
      </c>
      <c r="G13" s="72"/>
    </row>
    <row r="14" spans="1:7" s="82" customFormat="1" ht="30" customHeight="1">
      <c r="A14" s="68">
        <v>852</v>
      </c>
      <c r="B14" s="68"/>
      <c r="C14" s="88" t="s">
        <v>83</v>
      </c>
      <c r="D14" s="88"/>
      <c r="E14" s="81">
        <v>0</v>
      </c>
      <c r="F14" s="81">
        <v>1000</v>
      </c>
      <c r="G14" s="72"/>
    </row>
    <row r="15" spans="1:7" s="82" customFormat="1" ht="28.5" customHeight="1">
      <c r="A15" s="130"/>
      <c r="B15" s="68">
        <v>85206</v>
      </c>
      <c r="C15" s="91" t="s">
        <v>100</v>
      </c>
      <c r="D15" s="88"/>
      <c r="E15" s="81">
        <v>0</v>
      </c>
      <c r="F15" s="81">
        <v>1000</v>
      </c>
      <c r="G15" s="72"/>
    </row>
    <row r="16" spans="1:7" s="82" customFormat="1" ht="28.5" customHeight="1">
      <c r="A16" s="131"/>
      <c r="B16" s="68"/>
      <c r="C16" s="88"/>
      <c r="D16" s="88" t="s">
        <v>82</v>
      </c>
      <c r="E16" s="81">
        <v>0</v>
      </c>
      <c r="F16" s="81">
        <v>1000</v>
      </c>
      <c r="G16" s="72"/>
    </row>
    <row r="17" spans="1:7" s="82" customFormat="1" ht="35.25" customHeight="1">
      <c r="A17" s="68">
        <v>921</v>
      </c>
      <c r="B17" s="94"/>
      <c r="C17" s="88" t="s">
        <v>101</v>
      </c>
      <c r="D17" s="92"/>
      <c r="E17" s="81">
        <v>0</v>
      </c>
      <c r="F17" s="81">
        <v>4344</v>
      </c>
      <c r="G17" s="72"/>
    </row>
    <row r="18" spans="1:7" s="82" customFormat="1" ht="28.5" customHeight="1">
      <c r="A18" s="130"/>
      <c r="B18" s="94">
        <v>92109</v>
      </c>
      <c r="C18" s="88" t="s">
        <v>102</v>
      </c>
      <c r="D18" s="92"/>
      <c r="E18" s="81">
        <v>0</v>
      </c>
      <c r="F18" s="81">
        <v>4344</v>
      </c>
      <c r="G18" s="72"/>
    </row>
    <row r="19" spans="1:7" s="82" customFormat="1" ht="28.5" customHeight="1">
      <c r="A19" s="131"/>
      <c r="B19" s="94"/>
      <c r="C19" s="88"/>
      <c r="D19" s="90" t="s">
        <v>96</v>
      </c>
      <c r="E19" s="81">
        <v>0</v>
      </c>
      <c r="F19" s="81">
        <v>4344</v>
      </c>
      <c r="G19" s="72"/>
    </row>
    <row r="20" spans="1:7" s="97" customFormat="1" ht="28.5" customHeight="1">
      <c r="A20" s="136" t="s">
        <v>30</v>
      </c>
      <c r="B20" s="137"/>
      <c r="C20" s="137"/>
      <c r="D20" s="138"/>
      <c r="E20" s="95">
        <v>700000</v>
      </c>
      <c r="F20" s="95">
        <v>49344</v>
      </c>
      <c r="G20" s="96"/>
    </row>
    <row r="21" spans="1:7" s="97" customFormat="1" ht="27" customHeight="1">
      <c r="A21" s="133" t="s">
        <v>118</v>
      </c>
      <c r="B21" s="134"/>
      <c r="C21" s="134"/>
      <c r="D21" s="135"/>
      <c r="E21" s="95"/>
      <c r="F21" s="95">
        <v>650656</v>
      </c>
      <c r="G21" s="98"/>
    </row>
    <row r="22" spans="1:7" s="97" customFormat="1" ht="27" customHeight="1">
      <c r="A22" s="133" t="s">
        <v>87</v>
      </c>
      <c r="B22" s="134"/>
      <c r="C22" s="134"/>
      <c r="D22" s="135"/>
      <c r="E22" s="99">
        <v>0</v>
      </c>
      <c r="F22" s="99">
        <v>10344</v>
      </c>
      <c r="G22" s="100"/>
    </row>
    <row r="23" spans="1:7" s="97" customFormat="1" ht="27" customHeight="1">
      <c r="A23" s="136" t="s">
        <v>82</v>
      </c>
      <c r="B23" s="137"/>
      <c r="C23" s="137"/>
      <c r="D23" s="138"/>
      <c r="E23" s="99">
        <v>0</v>
      </c>
      <c r="F23" s="99">
        <v>1000</v>
      </c>
      <c r="G23" s="101"/>
    </row>
    <row r="24" spans="1:7" s="97" customFormat="1" ht="27" customHeight="1">
      <c r="A24" s="136" t="s">
        <v>96</v>
      </c>
      <c r="B24" s="137"/>
      <c r="C24" s="137"/>
      <c r="D24" s="138"/>
      <c r="E24" s="99">
        <v>0</v>
      </c>
      <c r="F24" s="99">
        <v>9344</v>
      </c>
      <c r="G24" s="101"/>
    </row>
    <row r="25" spans="1:7" s="97" customFormat="1" ht="27" customHeight="1">
      <c r="A25" s="139" t="s">
        <v>88</v>
      </c>
      <c r="B25" s="139"/>
      <c r="C25" s="139"/>
      <c r="D25" s="139"/>
      <c r="E25" s="95">
        <v>700000</v>
      </c>
      <c r="F25" s="95">
        <v>39000</v>
      </c>
      <c r="G25" s="101"/>
    </row>
    <row r="26" spans="1:7" s="97" customFormat="1" ht="27" customHeight="1">
      <c r="A26" s="139" t="s">
        <v>89</v>
      </c>
      <c r="B26" s="139"/>
      <c r="C26" s="139"/>
      <c r="D26" s="139"/>
      <c r="E26" s="95">
        <v>700000</v>
      </c>
      <c r="F26" s="95">
        <v>39000</v>
      </c>
      <c r="G26" s="101"/>
    </row>
    <row r="27" spans="1:7" s="97" customFormat="1" ht="29.25" customHeight="1">
      <c r="A27" s="140" t="s">
        <v>85</v>
      </c>
      <c r="B27" s="140"/>
      <c r="C27" s="140"/>
      <c r="D27" s="140"/>
      <c r="E27" s="95">
        <v>0</v>
      </c>
      <c r="F27" s="95">
        <v>0</v>
      </c>
      <c r="G27" s="101"/>
    </row>
    <row r="28" spans="1:7" s="97" customFormat="1" ht="15.75" customHeight="1">
      <c r="A28" s="102"/>
      <c r="B28" s="102"/>
      <c r="C28" s="102"/>
      <c r="D28" s="102"/>
      <c r="E28" s="103"/>
      <c r="F28" s="103"/>
      <c r="G28" s="101"/>
    </row>
    <row r="29" spans="1:4" s="105" customFormat="1" ht="21" customHeight="1">
      <c r="A29" s="143" t="s">
        <v>90</v>
      </c>
      <c r="B29" s="143"/>
      <c r="C29" s="143"/>
      <c r="D29" s="104"/>
    </row>
    <row r="30" spans="1:4" s="105" customFormat="1" ht="21" customHeight="1">
      <c r="A30" s="142" t="s">
        <v>91</v>
      </c>
      <c r="B30" s="142"/>
      <c r="C30" s="107"/>
      <c r="D30" s="107">
        <v>14435019.7</v>
      </c>
    </row>
    <row r="31" spans="1:4" s="105" customFormat="1" ht="21" customHeight="1">
      <c r="A31" s="142" t="s">
        <v>92</v>
      </c>
      <c r="B31" s="142"/>
      <c r="C31" s="108"/>
      <c r="D31" s="108">
        <v>9809643.7</v>
      </c>
    </row>
    <row r="32" spans="1:4" s="105" customFormat="1" ht="21" customHeight="1">
      <c r="A32" s="106"/>
      <c r="B32" s="142" t="s">
        <v>85</v>
      </c>
      <c r="C32" s="142"/>
      <c r="D32" s="108">
        <v>145119.65</v>
      </c>
    </row>
    <row r="33" spans="1:4" s="105" customFormat="1" ht="21" customHeight="1">
      <c r="A33" s="141" t="s">
        <v>93</v>
      </c>
      <c r="B33" s="141"/>
      <c r="C33" s="141"/>
      <c r="D33" s="108">
        <v>4625376</v>
      </c>
    </row>
    <row r="34" spans="2:4" s="109" customFormat="1" ht="21" customHeight="1">
      <c r="B34" s="109" t="s">
        <v>85</v>
      </c>
      <c r="D34" s="110">
        <v>3401517</v>
      </c>
    </row>
    <row r="38" ht="21" customHeight="1"/>
    <row r="39" ht="21" customHeight="1"/>
    <row r="40" ht="21" customHeight="1"/>
    <row r="41" ht="21" customHeight="1"/>
  </sheetData>
  <sheetProtection/>
  <mergeCells count="17">
    <mergeCell ref="A23:D23"/>
    <mergeCell ref="A25:D25"/>
    <mergeCell ref="A26:D26"/>
    <mergeCell ref="A27:D27"/>
    <mergeCell ref="A24:D24"/>
    <mergeCell ref="A33:C33"/>
    <mergeCell ref="A30:B30"/>
    <mergeCell ref="A31:B31"/>
    <mergeCell ref="A29:C29"/>
    <mergeCell ref="B32:C32"/>
    <mergeCell ref="A1:G1"/>
    <mergeCell ref="A22:D22"/>
    <mergeCell ref="A21:D21"/>
    <mergeCell ref="A20:D20"/>
    <mergeCell ref="A15:A16"/>
    <mergeCell ref="A9:A10"/>
    <mergeCell ref="A18:A19"/>
  </mergeCells>
  <printOptions horizontalCentered="1"/>
  <pageMargins left="0.2755905511811024" right="0" top="0.72" bottom="0.5905511811023623" header="0.29" footer="0.5118110236220472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F13" sqref="F13"/>
    </sheetView>
  </sheetViews>
  <sheetFormatPr defaultColWidth="9.00390625" defaultRowHeight="12.75"/>
  <cols>
    <col min="1" max="1" width="4.75390625" style="65" bestFit="1" customWidth="1"/>
    <col min="2" max="2" width="40.125" style="65" bestFit="1" customWidth="1"/>
    <col min="3" max="3" width="14.00390625" style="65" customWidth="1"/>
    <col min="4" max="4" width="17.125" style="65" customWidth="1"/>
    <col min="5" max="16384" width="9.125" style="65" customWidth="1"/>
  </cols>
  <sheetData>
    <row r="1" spans="1:4" ht="22.5" customHeight="1">
      <c r="A1" s="145" t="s">
        <v>62</v>
      </c>
      <c r="B1" s="145"/>
      <c r="C1" s="145"/>
      <c r="D1" s="145"/>
    </row>
    <row r="2" ht="12.75">
      <c r="D2" s="66"/>
    </row>
    <row r="3" spans="1:4" ht="15" customHeight="1">
      <c r="A3" s="146" t="s">
        <v>35</v>
      </c>
      <c r="B3" s="146" t="s">
        <v>63</v>
      </c>
      <c r="C3" s="147" t="s">
        <v>64</v>
      </c>
      <c r="D3" s="147" t="s">
        <v>65</v>
      </c>
    </row>
    <row r="4" spans="1:4" ht="15" customHeight="1">
      <c r="A4" s="146"/>
      <c r="B4" s="146"/>
      <c r="C4" s="146"/>
      <c r="D4" s="147"/>
    </row>
    <row r="5" spans="1:4" ht="15.75" customHeight="1">
      <c r="A5" s="146"/>
      <c r="B5" s="146"/>
      <c r="C5" s="146"/>
      <c r="D5" s="147"/>
    </row>
    <row r="6" spans="1:4" s="67" customFormat="1" ht="15.75" customHeight="1">
      <c r="A6" s="7">
        <v>1</v>
      </c>
      <c r="B6" s="7">
        <v>2</v>
      </c>
      <c r="C6" s="7">
        <v>3</v>
      </c>
      <c r="D6" s="7">
        <v>4</v>
      </c>
    </row>
    <row r="7" spans="1:4" ht="30.75" customHeight="1">
      <c r="A7" s="144" t="s">
        <v>66</v>
      </c>
      <c r="B7" s="144"/>
      <c r="C7" s="68"/>
      <c r="D7" s="69">
        <f>SUM(D8:D11)</f>
        <v>1994105.74</v>
      </c>
    </row>
    <row r="8" spans="1:4" ht="62.25" customHeight="1">
      <c r="A8" s="70">
        <v>1</v>
      </c>
      <c r="B8" s="71" t="s">
        <v>67</v>
      </c>
      <c r="C8" s="72">
        <v>902</v>
      </c>
      <c r="D8" s="73">
        <v>24682</v>
      </c>
    </row>
    <row r="9" spans="1:4" ht="39" customHeight="1">
      <c r="A9" s="74">
        <v>2</v>
      </c>
      <c r="B9" s="75" t="s">
        <v>68</v>
      </c>
      <c r="C9" s="74">
        <v>950</v>
      </c>
      <c r="D9" s="76">
        <v>1422477.65</v>
      </c>
    </row>
    <row r="10" spans="1:4" ht="39" customHeight="1">
      <c r="A10" s="74">
        <v>3</v>
      </c>
      <c r="B10" s="75" t="s">
        <v>69</v>
      </c>
      <c r="C10" s="77">
        <v>952</v>
      </c>
      <c r="D10" s="76">
        <v>89000</v>
      </c>
    </row>
    <row r="11" spans="1:4" ht="39" customHeight="1">
      <c r="A11" s="72">
        <v>4</v>
      </c>
      <c r="B11" s="78" t="s">
        <v>70</v>
      </c>
      <c r="C11" s="72">
        <v>957</v>
      </c>
      <c r="D11" s="73">
        <v>457946.09</v>
      </c>
    </row>
    <row r="12" spans="1:4" ht="37.5" customHeight="1">
      <c r="A12" s="144" t="s">
        <v>71</v>
      </c>
      <c r="B12" s="144"/>
      <c r="C12" s="68"/>
      <c r="D12" s="69">
        <f>SUM(D13:D14)</f>
        <v>737521.46</v>
      </c>
    </row>
    <row r="13" spans="1:4" ht="33.75" customHeight="1">
      <c r="A13" s="79">
        <v>1</v>
      </c>
      <c r="B13" s="80" t="s">
        <v>72</v>
      </c>
      <c r="C13" s="74">
        <v>992</v>
      </c>
      <c r="D13" s="83">
        <v>221965.26</v>
      </c>
    </row>
    <row r="14" spans="1:4" ht="33.75" customHeight="1">
      <c r="A14" s="84">
        <v>2</v>
      </c>
      <c r="B14" s="85" t="s">
        <v>73</v>
      </c>
      <c r="C14" s="84">
        <v>992</v>
      </c>
      <c r="D14" s="86">
        <v>515556.2</v>
      </c>
    </row>
  </sheetData>
  <sheetProtection/>
  <mergeCells count="7">
    <mergeCell ref="A7:B7"/>
    <mergeCell ref="A12:B12"/>
    <mergeCell ref="A1:D1"/>
    <mergeCell ref="A3:A5"/>
    <mergeCell ref="C3:C5"/>
    <mergeCell ref="B3:B5"/>
    <mergeCell ref="D3:D5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Roman,Normalny"&amp;11Tabela nr 3&amp;12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C1">
      <selection activeCell="E10" sqref="E10"/>
    </sheetView>
  </sheetViews>
  <sheetFormatPr defaultColWidth="9.00390625" defaultRowHeight="12.75"/>
  <cols>
    <col min="1" max="1" width="4.25390625" style="35" customWidth="1"/>
    <col min="2" max="2" width="7.375" style="63" customWidth="1"/>
    <col min="3" max="3" width="8.375" style="63" customWidth="1"/>
    <col min="4" max="4" width="8.125" style="63" hidden="1" customWidth="1"/>
    <col min="5" max="5" width="69.375" style="35" customWidth="1"/>
    <col min="6" max="6" width="14.75390625" style="35" customWidth="1"/>
    <col min="7" max="7" width="13.625" style="35" customWidth="1"/>
    <col min="8" max="8" width="12.625" style="35" customWidth="1"/>
    <col min="9" max="9" width="11.125" style="35" customWidth="1"/>
    <col min="10" max="10" width="12.25390625" style="35" customWidth="1"/>
    <col min="11" max="11" width="12.00390625" style="35" customWidth="1"/>
    <col min="12" max="13" width="11.75390625" style="35" hidden="1" customWidth="1"/>
    <col min="14" max="14" width="14.375" style="35" customWidth="1"/>
    <col min="15" max="16384" width="9.125" style="35" customWidth="1"/>
  </cols>
  <sheetData>
    <row r="1" spans="1:14" s="32" customFormat="1" ht="33.75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5.25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s="36" customFormat="1" ht="18.75" customHeight="1">
      <c r="A3" s="155" t="s">
        <v>35</v>
      </c>
      <c r="B3" s="155" t="s">
        <v>2</v>
      </c>
      <c r="C3" s="155" t="s">
        <v>36</v>
      </c>
      <c r="D3" s="155"/>
      <c r="E3" s="149" t="s">
        <v>37</v>
      </c>
      <c r="F3" s="149" t="s">
        <v>38</v>
      </c>
      <c r="G3" s="156" t="s">
        <v>39</v>
      </c>
      <c r="H3" s="157"/>
      <c r="I3" s="157"/>
      <c r="J3" s="157"/>
      <c r="K3" s="157"/>
      <c r="L3" s="157"/>
      <c r="M3" s="158"/>
      <c r="N3" s="149" t="s">
        <v>40</v>
      </c>
    </row>
    <row r="4" spans="1:14" s="36" customFormat="1" ht="18" customHeight="1">
      <c r="A4" s="155"/>
      <c r="B4" s="155"/>
      <c r="C4" s="155"/>
      <c r="D4" s="155"/>
      <c r="E4" s="149"/>
      <c r="F4" s="149"/>
      <c r="G4" s="149" t="s">
        <v>61</v>
      </c>
      <c r="H4" s="149" t="s">
        <v>41</v>
      </c>
      <c r="I4" s="149"/>
      <c r="J4" s="149"/>
      <c r="K4" s="149"/>
      <c r="L4" s="149"/>
      <c r="M4" s="151"/>
      <c r="N4" s="149"/>
    </row>
    <row r="5" spans="1:14" s="36" customFormat="1" ht="29.25" customHeight="1">
      <c r="A5" s="155"/>
      <c r="B5" s="155"/>
      <c r="C5" s="155"/>
      <c r="D5" s="155"/>
      <c r="E5" s="149"/>
      <c r="F5" s="149"/>
      <c r="G5" s="149"/>
      <c r="H5" s="149" t="s">
        <v>42</v>
      </c>
      <c r="I5" s="149" t="s">
        <v>43</v>
      </c>
      <c r="J5" s="149" t="s">
        <v>44</v>
      </c>
      <c r="K5" s="149" t="s">
        <v>45</v>
      </c>
      <c r="L5" s="149"/>
      <c r="M5" s="152"/>
      <c r="N5" s="149"/>
    </row>
    <row r="6" spans="1:14" s="36" customFormat="1" ht="19.5" customHeight="1">
      <c r="A6" s="155"/>
      <c r="B6" s="155"/>
      <c r="C6" s="155"/>
      <c r="D6" s="155"/>
      <c r="E6" s="149"/>
      <c r="F6" s="149"/>
      <c r="G6" s="149"/>
      <c r="H6" s="149"/>
      <c r="I6" s="149"/>
      <c r="J6" s="149"/>
      <c r="K6" s="149"/>
      <c r="L6" s="149"/>
      <c r="M6" s="152"/>
      <c r="N6" s="149"/>
    </row>
    <row r="7" spans="1:14" s="36" customFormat="1" ht="21.75" customHeight="1">
      <c r="A7" s="155"/>
      <c r="B7" s="155"/>
      <c r="C7" s="155"/>
      <c r="D7" s="155"/>
      <c r="E7" s="149"/>
      <c r="F7" s="149"/>
      <c r="G7" s="149"/>
      <c r="H7" s="149"/>
      <c r="I7" s="149"/>
      <c r="J7" s="149"/>
      <c r="K7" s="149"/>
      <c r="L7" s="149"/>
      <c r="M7" s="153"/>
      <c r="N7" s="149"/>
    </row>
    <row r="8" spans="1:14" s="38" customFormat="1" ht="14.25" customHeight="1">
      <c r="A8" s="37">
        <v>1</v>
      </c>
      <c r="B8" s="37">
        <v>2</v>
      </c>
      <c r="C8" s="37">
        <v>3</v>
      </c>
      <c r="D8" s="37"/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10</v>
      </c>
      <c r="M8" s="37"/>
      <c r="N8" s="37">
        <v>11</v>
      </c>
    </row>
    <row r="9" spans="1:18" s="47" customFormat="1" ht="36.75" customHeight="1">
      <c r="A9" s="39">
        <v>1</v>
      </c>
      <c r="B9" s="40" t="s">
        <v>14</v>
      </c>
      <c r="C9" s="40" t="s">
        <v>32</v>
      </c>
      <c r="D9" s="39"/>
      <c r="E9" s="41" t="s">
        <v>122</v>
      </c>
      <c r="F9" s="42">
        <v>39000</v>
      </c>
      <c r="G9" s="49">
        <v>39000</v>
      </c>
      <c r="H9" s="49">
        <v>39000</v>
      </c>
      <c r="I9" s="43">
        <v>0</v>
      </c>
      <c r="J9" s="43">
        <v>0</v>
      </c>
      <c r="K9" s="44">
        <v>0</v>
      </c>
      <c r="L9" s="48"/>
      <c r="M9" s="48"/>
      <c r="N9" s="45" t="s">
        <v>48</v>
      </c>
      <c r="O9" s="46"/>
      <c r="P9" s="46"/>
      <c r="Q9" s="46"/>
      <c r="R9" s="46"/>
    </row>
    <row r="10" spans="1:18" s="47" customFormat="1" ht="36.75" customHeight="1">
      <c r="A10" s="39">
        <v>2</v>
      </c>
      <c r="B10" s="40" t="s">
        <v>14</v>
      </c>
      <c r="C10" s="40" t="s">
        <v>46</v>
      </c>
      <c r="D10" s="39"/>
      <c r="E10" s="41" t="s">
        <v>47</v>
      </c>
      <c r="F10" s="42">
        <v>241708</v>
      </c>
      <c r="G10" s="42">
        <v>241708</v>
      </c>
      <c r="H10" s="42">
        <v>241708</v>
      </c>
      <c r="I10" s="43">
        <v>0</v>
      </c>
      <c r="J10" s="43">
        <v>0</v>
      </c>
      <c r="K10" s="44">
        <v>0</v>
      </c>
      <c r="L10" s="43"/>
      <c r="M10" s="43"/>
      <c r="N10" s="45" t="s">
        <v>48</v>
      </c>
      <c r="O10" s="46"/>
      <c r="P10" s="46"/>
      <c r="Q10" s="46"/>
      <c r="R10" s="46"/>
    </row>
    <row r="11" spans="1:18" s="47" customFormat="1" ht="36.75" customHeight="1">
      <c r="A11" s="39">
        <v>3</v>
      </c>
      <c r="B11" s="40" t="s">
        <v>14</v>
      </c>
      <c r="C11" s="40" t="s">
        <v>46</v>
      </c>
      <c r="D11" s="39"/>
      <c r="E11" s="41" t="s">
        <v>49</v>
      </c>
      <c r="F11" s="42">
        <v>304837</v>
      </c>
      <c r="G11" s="42">
        <v>304837</v>
      </c>
      <c r="H11" s="42">
        <v>304837</v>
      </c>
      <c r="I11" s="43">
        <v>0</v>
      </c>
      <c r="J11" s="43">
        <v>0</v>
      </c>
      <c r="K11" s="44">
        <v>0</v>
      </c>
      <c r="L11" s="48"/>
      <c r="M11" s="48"/>
      <c r="N11" s="45" t="s">
        <v>48</v>
      </c>
      <c r="O11" s="46"/>
      <c r="P11" s="46"/>
      <c r="Q11" s="46"/>
      <c r="R11" s="46"/>
    </row>
    <row r="12" spans="1:18" s="47" customFormat="1" ht="36.75" customHeight="1">
      <c r="A12" s="39">
        <v>4</v>
      </c>
      <c r="B12" s="40" t="s">
        <v>14</v>
      </c>
      <c r="C12" s="40" t="s">
        <v>46</v>
      </c>
      <c r="D12" s="39"/>
      <c r="E12" s="41" t="s">
        <v>50</v>
      </c>
      <c r="F12" s="42">
        <v>474254</v>
      </c>
      <c r="G12" s="42">
        <v>474254</v>
      </c>
      <c r="H12" s="42">
        <v>474254</v>
      </c>
      <c r="I12" s="43">
        <v>0</v>
      </c>
      <c r="J12" s="43">
        <v>0</v>
      </c>
      <c r="K12" s="44">
        <v>0</v>
      </c>
      <c r="L12" s="48"/>
      <c r="M12" s="48"/>
      <c r="N12" s="45" t="s">
        <v>48</v>
      </c>
      <c r="O12" s="46"/>
      <c r="P12" s="46"/>
      <c r="Q12" s="46"/>
      <c r="R12" s="46"/>
    </row>
    <row r="13" spans="1:18" s="47" customFormat="1" ht="36.75" customHeight="1">
      <c r="A13" s="39">
        <v>5</v>
      </c>
      <c r="B13" s="40" t="s">
        <v>14</v>
      </c>
      <c r="C13" s="40" t="s">
        <v>51</v>
      </c>
      <c r="D13" s="39"/>
      <c r="E13" s="41" t="s">
        <v>52</v>
      </c>
      <c r="F13" s="42">
        <v>67960</v>
      </c>
      <c r="G13" s="49">
        <v>67960</v>
      </c>
      <c r="H13" s="49">
        <v>67960</v>
      </c>
      <c r="I13" s="43">
        <v>0</v>
      </c>
      <c r="J13" s="43">
        <v>0</v>
      </c>
      <c r="K13" s="44">
        <v>0</v>
      </c>
      <c r="L13" s="48"/>
      <c r="M13" s="48"/>
      <c r="N13" s="45" t="s">
        <v>48</v>
      </c>
      <c r="O13" s="46"/>
      <c r="P13" s="46"/>
      <c r="Q13" s="46"/>
      <c r="R13" s="46"/>
    </row>
    <row r="14" spans="1:18" s="47" customFormat="1" ht="36.75" customHeight="1">
      <c r="A14" s="39">
        <v>6</v>
      </c>
      <c r="B14" s="40" t="s">
        <v>14</v>
      </c>
      <c r="C14" s="40" t="s">
        <v>51</v>
      </c>
      <c r="D14" s="39"/>
      <c r="E14" s="41" t="s">
        <v>53</v>
      </c>
      <c r="F14" s="42">
        <v>69040</v>
      </c>
      <c r="G14" s="49">
        <v>69040</v>
      </c>
      <c r="H14" s="49">
        <v>69040</v>
      </c>
      <c r="I14" s="43">
        <v>0</v>
      </c>
      <c r="J14" s="43">
        <v>0</v>
      </c>
      <c r="K14" s="44">
        <v>0</v>
      </c>
      <c r="L14" s="48"/>
      <c r="M14" s="48"/>
      <c r="N14" s="45" t="s">
        <v>48</v>
      </c>
      <c r="O14" s="46"/>
      <c r="P14" s="46"/>
      <c r="Q14" s="46"/>
      <c r="R14" s="46"/>
    </row>
    <row r="15" spans="1:18" s="47" customFormat="1" ht="39.75" customHeight="1">
      <c r="A15" s="39">
        <v>7</v>
      </c>
      <c r="B15" s="40" t="s">
        <v>54</v>
      </c>
      <c r="C15" s="40" t="s">
        <v>55</v>
      </c>
      <c r="D15" s="39"/>
      <c r="E15" s="41" t="s">
        <v>56</v>
      </c>
      <c r="F15" s="42">
        <v>3467624</v>
      </c>
      <c r="G15" s="49">
        <v>3401517</v>
      </c>
      <c r="H15" s="49">
        <v>3123965</v>
      </c>
      <c r="I15" s="43">
        <v>89000</v>
      </c>
      <c r="J15" s="43">
        <v>188552</v>
      </c>
      <c r="K15" s="44">
        <v>0</v>
      </c>
      <c r="L15" s="43"/>
      <c r="M15" s="43"/>
      <c r="N15" s="45" t="s">
        <v>48</v>
      </c>
      <c r="O15" s="46"/>
      <c r="P15" s="46"/>
      <c r="Q15" s="46"/>
      <c r="R15" s="46"/>
    </row>
    <row r="16" spans="1:18" s="47" customFormat="1" ht="38.25" customHeight="1">
      <c r="A16" s="50">
        <v>8</v>
      </c>
      <c r="B16" s="51" t="s">
        <v>57</v>
      </c>
      <c r="C16" s="52" t="s">
        <v>58</v>
      </c>
      <c r="D16" s="53"/>
      <c r="E16" s="54" t="s">
        <v>59</v>
      </c>
      <c r="F16" s="55">
        <v>27060</v>
      </c>
      <c r="G16" s="56">
        <v>27060</v>
      </c>
      <c r="H16" s="56">
        <v>27060</v>
      </c>
      <c r="I16" s="57">
        <v>0</v>
      </c>
      <c r="J16" s="58">
        <v>0</v>
      </c>
      <c r="K16" s="59">
        <v>0</v>
      </c>
      <c r="L16" s="58"/>
      <c r="M16" s="58"/>
      <c r="N16" s="60" t="s">
        <v>48</v>
      </c>
      <c r="O16" s="46"/>
      <c r="P16" s="46"/>
      <c r="Q16" s="46"/>
      <c r="R16" s="46"/>
    </row>
    <row r="17" spans="1:14" s="47" customFormat="1" ht="36.75" customHeight="1">
      <c r="A17" s="150" t="s">
        <v>31</v>
      </c>
      <c r="B17" s="150"/>
      <c r="C17" s="150"/>
      <c r="D17" s="150"/>
      <c r="E17" s="150"/>
      <c r="F17" s="61">
        <f>SUM(F9:F16)</f>
        <v>4691483</v>
      </c>
      <c r="G17" s="61">
        <f>SUM(G9:G16)</f>
        <v>4625376</v>
      </c>
      <c r="H17" s="61">
        <f>SUM(H9:H16)</f>
        <v>4347824</v>
      </c>
      <c r="I17" s="61">
        <f>SUM(I9:I16)</f>
        <v>89000</v>
      </c>
      <c r="J17" s="61">
        <f>SUM(J10:J15)</f>
        <v>188552</v>
      </c>
      <c r="K17" s="61">
        <f>SUM(K10:K15)</f>
        <v>0</v>
      </c>
      <c r="L17" s="61">
        <f>SUM(L10:L15)</f>
        <v>0</v>
      </c>
      <c r="M17" s="61"/>
      <c r="N17" s="62" t="s">
        <v>60</v>
      </c>
    </row>
    <row r="18" ht="13.5" customHeight="1" hidden="1"/>
    <row r="19" spans="1:14" ht="42" customHeight="1" hidden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ht="12.75" hidden="1"/>
    <row r="21" ht="12.75" hidden="1"/>
    <row r="22" ht="12.75" hidden="1"/>
    <row r="23" ht="12.75" hidden="1"/>
    <row r="24" ht="12.75" hidden="1">
      <c r="A24" s="64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</sheetData>
  <sheetProtection/>
  <mergeCells count="19">
    <mergeCell ref="A1:N1"/>
    <mergeCell ref="A3:A7"/>
    <mergeCell ref="B3:B7"/>
    <mergeCell ref="C3:C7"/>
    <mergeCell ref="E3:E7"/>
    <mergeCell ref="N3:N7"/>
    <mergeCell ref="G4:G7"/>
    <mergeCell ref="D3:D7"/>
    <mergeCell ref="G3:M3"/>
    <mergeCell ref="A19:N19"/>
    <mergeCell ref="F3:F7"/>
    <mergeCell ref="H4:L4"/>
    <mergeCell ref="H5:H7"/>
    <mergeCell ref="I5:I7"/>
    <mergeCell ref="K5:K7"/>
    <mergeCell ref="L5:L7"/>
    <mergeCell ref="A17:E17"/>
    <mergeCell ref="M4:M7"/>
    <mergeCell ref="J5:J7"/>
  </mergeCells>
  <printOptions horizontalCentered="1"/>
  <pageMargins left="0.31496062992125984" right="0.1968503937007874" top="0.67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Roman,Normalny"&amp;13Tabela nr 4&amp;14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21"/>
  <sheetViews>
    <sheetView tabSelected="1" view="pageLayout" workbookViewId="0" topLeftCell="F1">
      <selection activeCell="L10" sqref="L10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6.37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129" t="s">
        <v>0</v>
      </c>
      <c r="H1" s="129"/>
      <c r="I1" s="129"/>
      <c r="J1" s="129"/>
      <c r="K1" s="129"/>
      <c r="L1" s="129"/>
      <c r="M1" s="129"/>
      <c r="N1" s="129"/>
      <c r="O1" s="129"/>
    </row>
    <row r="2" spans="7:15" ht="25.5" customHeight="1">
      <c r="G2" s="1"/>
      <c r="H2" s="1"/>
      <c r="I2" s="129" t="s">
        <v>1</v>
      </c>
      <c r="J2" s="129"/>
      <c r="K2" s="129"/>
      <c r="L2" s="129"/>
      <c r="M2" s="129"/>
      <c r="N2" s="129"/>
      <c r="O2" s="129"/>
    </row>
    <row r="3" spans="12:15" ht="9.75" customHeight="1">
      <c r="L3" s="2"/>
      <c r="M3" s="2"/>
      <c r="N3" s="2"/>
      <c r="O3" s="2"/>
    </row>
    <row r="4" spans="7:15" ht="19.5" customHeight="1">
      <c r="G4" s="3"/>
      <c r="H4" s="3"/>
      <c r="I4" s="163" t="s">
        <v>2</v>
      </c>
      <c r="J4" s="163" t="s">
        <v>3</v>
      </c>
      <c r="K4" s="5"/>
      <c r="L4" s="163" t="s">
        <v>4</v>
      </c>
      <c r="M4" s="163" t="s">
        <v>5</v>
      </c>
      <c r="N4" s="163"/>
      <c r="O4" s="163"/>
    </row>
    <row r="5" spans="7:15" ht="42.75" customHeight="1">
      <c r="G5" s="6"/>
      <c r="H5" s="6"/>
      <c r="I5" s="163"/>
      <c r="J5" s="163"/>
      <c r="K5" s="4"/>
      <c r="L5" s="163"/>
      <c r="M5" s="4" t="s">
        <v>6</v>
      </c>
      <c r="N5" s="4" t="s">
        <v>7</v>
      </c>
      <c r="O5" s="4" t="s">
        <v>8</v>
      </c>
    </row>
    <row r="6" spans="7:15" s="9" customFormat="1" ht="15" customHeight="1">
      <c r="G6" s="7"/>
      <c r="H6" s="7"/>
      <c r="I6" s="7">
        <v>1</v>
      </c>
      <c r="J6" s="7">
        <v>2</v>
      </c>
      <c r="K6" s="7"/>
      <c r="L6" s="7">
        <v>3</v>
      </c>
      <c r="M6" s="7">
        <v>4</v>
      </c>
      <c r="N6" s="7">
        <v>5</v>
      </c>
      <c r="O6" s="7">
        <v>6</v>
      </c>
    </row>
    <row r="7" spans="7:15" s="9" customFormat="1" ht="50.25" customHeight="1">
      <c r="G7" s="10"/>
      <c r="H7" s="11"/>
      <c r="I7" s="164" t="s">
        <v>9</v>
      </c>
      <c r="J7" s="165"/>
      <c r="K7" s="12"/>
      <c r="L7" s="12" t="s">
        <v>10</v>
      </c>
      <c r="M7" s="12"/>
      <c r="N7" s="13"/>
      <c r="O7" s="13"/>
    </row>
    <row r="8" spans="7:15" s="9" customFormat="1" ht="33.75" customHeight="1">
      <c r="G8" s="14"/>
      <c r="H8" s="14"/>
      <c r="I8" s="15" t="s">
        <v>11</v>
      </c>
      <c r="J8" s="15" t="s">
        <v>12</v>
      </c>
      <c r="K8" s="14"/>
      <c r="L8" s="16" t="s">
        <v>13</v>
      </c>
      <c r="M8" s="17">
        <v>309344</v>
      </c>
      <c r="N8" s="18">
        <v>0</v>
      </c>
      <c r="O8" s="18">
        <v>0</v>
      </c>
    </row>
    <row r="9" spans="7:15" s="9" customFormat="1" ht="33.75" customHeight="1">
      <c r="G9" s="14"/>
      <c r="H9" s="14"/>
      <c r="I9" s="15" t="s">
        <v>14</v>
      </c>
      <c r="J9" s="15" t="s">
        <v>15</v>
      </c>
      <c r="K9" s="14"/>
      <c r="L9" s="19" t="s">
        <v>16</v>
      </c>
      <c r="M9" s="17">
        <v>0</v>
      </c>
      <c r="N9" s="18">
        <v>0</v>
      </c>
      <c r="O9" s="18">
        <v>194514</v>
      </c>
    </row>
    <row r="10" spans="7:15" s="9" customFormat="1" ht="33.75" customHeight="1">
      <c r="G10" s="14"/>
      <c r="H10" s="14"/>
      <c r="I10" s="15" t="s">
        <v>14</v>
      </c>
      <c r="J10" s="15" t="s">
        <v>32</v>
      </c>
      <c r="K10" s="14"/>
      <c r="L10" s="19" t="s">
        <v>33</v>
      </c>
      <c r="M10" s="17">
        <v>0</v>
      </c>
      <c r="N10" s="18">
        <v>0</v>
      </c>
      <c r="O10" s="18">
        <v>39000</v>
      </c>
    </row>
    <row r="11" spans="7:15" s="9" customFormat="1" ht="33.75" customHeight="1">
      <c r="G11" s="14"/>
      <c r="H11" s="14"/>
      <c r="I11" s="15" t="s">
        <v>17</v>
      </c>
      <c r="J11" s="15" t="s">
        <v>18</v>
      </c>
      <c r="K11" s="14"/>
      <c r="L11" s="19" t="s">
        <v>19</v>
      </c>
      <c r="M11" s="17">
        <v>0</v>
      </c>
      <c r="N11" s="18">
        <v>0</v>
      </c>
      <c r="O11" s="18">
        <v>174000</v>
      </c>
    </row>
    <row r="12" spans="7:15" s="9" customFormat="1" ht="83.25" customHeight="1">
      <c r="G12" s="14"/>
      <c r="H12" s="14"/>
      <c r="I12" s="15" t="s">
        <v>17</v>
      </c>
      <c r="J12" s="15" t="s">
        <v>20</v>
      </c>
      <c r="K12" s="14"/>
      <c r="L12" s="19" t="s">
        <v>21</v>
      </c>
      <c r="M12" s="17">
        <v>0</v>
      </c>
      <c r="N12" s="18">
        <v>0</v>
      </c>
      <c r="O12" s="18">
        <v>5364</v>
      </c>
    </row>
    <row r="13" spans="7:15" s="9" customFormat="1" ht="30" customHeight="1">
      <c r="G13" s="14"/>
      <c r="H13" s="20"/>
      <c r="I13" s="166" t="s">
        <v>22</v>
      </c>
      <c r="J13" s="167"/>
      <c r="K13" s="167"/>
      <c r="L13" s="168"/>
      <c r="M13" s="21">
        <f>SUM(M8:M12)</f>
        <v>309344</v>
      </c>
      <c r="N13" s="21">
        <f>SUM(N8:N12)</f>
        <v>0</v>
      </c>
      <c r="O13" s="21">
        <f>SUM(O8:O12)</f>
        <v>412878</v>
      </c>
    </row>
    <row r="14" spans="7:15" s="9" customFormat="1" ht="60" customHeight="1">
      <c r="G14" s="14"/>
      <c r="H14" s="20"/>
      <c r="I14" s="164" t="s">
        <v>23</v>
      </c>
      <c r="J14" s="165"/>
      <c r="K14" s="14"/>
      <c r="L14" s="12" t="s">
        <v>4</v>
      </c>
      <c r="M14" s="17"/>
      <c r="N14" s="18"/>
      <c r="O14" s="18"/>
    </row>
    <row r="15" spans="7:15" s="9" customFormat="1" ht="36.75" customHeight="1">
      <c r="G15" s="14"/>
      <c r="H15" s="14"/>
      <c r="I15" s="15" t="s">
        <v>24</v>
      </c>
      <c r="J15" s="15" t="s">
        <v>25</v>
      </c>
      <c r="K15" s="14"/>
      <c r="L15" s="19" t="s">
        <v>26</v>
      </c>
      <c r="M15" s="17">
        <v>0</v>
      </c>
      <c r="N15" s="18">
        <v>0</v>
      </c>
      <c r="O15" s="18">
        <v>55000</v>
      </c>
    </row>
    <row r="16" spans="7:15" s="9" customFormat="1" ht="33.75" customHeight="1">
      <c r="G16" s="14"/>
      <c r="H16" s="14"/>
      <c r="I16" s="15" t="s">
        <v>11</v>
      </c>
      <c r="J16" s="15" t="s">
        <v>27</v>
      </c>
      <c r="K16" s="14"/>
      <c r="L16" s="19" t="s">
        <v>28</v>
      </c>
      <c r="M16" s="17">
        <v>0</v>
      </c>
      <c r="N16" s="18">
        <v>0</v>
      </c>
      <c r="O16" s="18">
        <v>8000</v>
      </c>
    </row>
    <row r="17" spans="7:15" s="26" customFormat="1" ht="33.75" customHeight="1">
      <c r="G17" s="22"/>
      <c r="H17" s="22"/>
      <c r="I17" s="22">
        <v>926</v>
      </c>
      <c r="J17" s="22">
        <v>92605</v>
      </c>
      <c r="K17" s="22"/>
      <c r="L17" s="23" t="s">
        <v>29</v>
      </c>
      <c r="M17" s="24">
        <v>0</v>
      </c>
      <c r="N17" s="25">
        <v>0</v>
      </c>
      <c r="O17" s="25">
        <v>38000</v>
      </c>
    </row>
    <row r="18" spans="7:15" s="26" customFormat="1" ht="28.5" customHeight="1">
      <c r="G18" s="27"/>
      <c r="H18" s="28"/>
      <c r="I18" s="159" t="s">
        <v>30</v>
      </c>
      <c r="J18" s="160"/>
      <c r="K18" s="160"/>
      <c r="L18" s="161"/>
      <c r="M18" s="29">
        <f>SUM(M15:M17)</f>
        <v>0</v>
      </c>
      <c r="N18" s="29">
        <f>SUM(N15:N17)</f>
        <v>0</v>
      </c>
      <c r="O18" s="29">
        <f>SUM(O15:O17)</f>
        <v>101000</v>
      </c>
    </row>
    <row r="19" spans="6:15" s="26" customFormat="1" ht="30.75" customHeight="1">
      <c r="F19" s="30"/>
      <c r="G19" s="159" t="s">
        <v>31</v>
      </c>
      <c r="H19" s="160"/>
      <c r="I19" s="160"/>
      <c r="J19" s="160"/>
      <c r="K19" s="160"/>
      <c r="L19" s="161"/>
      <c r="M19" s="29">
        <f>M13+M18</f>
        <v>309344</v>
      </c>
      <c r="N19" s="29">
        <f>N13+N18</f>
        <v>0</v>
      </c>
      <c r="O19" s="29">
        <f>O13+O18</f>
        <v>513878</v>
      </c>
    </row>
    <row r="21" spans="7:15" ht="42.75" customHeight="1">
      <c r="G21" s="31"/>
      <c r="H21" s="31"/>
      <c r="I21" s="162"/>
      <c r="J21" s="162"/>
      <c r="K21" s="162"/>
      <c r="L21" s="162"/>
      <c r="M21" s="162"/>
      <c r="N21" s="162"/>
      <c r="O21" s="162"/>
    </row>
  </sheetData>
  <sheetProtection/>
  <mergeCells count="12">
    <mergeCell ref="I14:J14"/>
    <mergeCell ref="I13:L13"/>
    <mergeCell ref="I18:L18"/>
    <mergeCell ref="I21:O21"/>
    <mergeCell ref="G1:O1"/>
    <mergeCell ref="I2:O2"/>
    <mergeCell ref="G19:L19"/>
    <mergeCell ref="M4:O4"/>
    <mergeCell ref="I4:I5"/>
    <mergeCell ref="J4:J5"/>
    <mergeCell ref="L4:L5"/>
    <mergeCell ref="I7:J7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 xml:space="preserve">&amp;RZałącznik nr 1 
do Uchwały Nr XX/167/2013 Rady Gminy Krzyżanów        
z dnia 25.07.2013r.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Your User Name</cp:lastModifiedBy>
  <cp:lastPrinted>2013-07-19T11:11:30Z</cp:lastPrinted>
  <dcterms:created xsi:type="dcterms:W3CDTF">2013-07-10T11:00:05Z</dcterms:created>
  <dcterms:modified xsi:type="dcterms:W3CDTF">2013-07-19T11:15:39Z</dcterms:modified>
  <cp:category/>
  <cp:version/>
  <cp:contentType/>
  <cp:contentStatus/>
</cp:coreProperties>
</file>