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4"/>
  </bookViews>
  <sheets>
    <sheet name="Tabela 1" sheetId="1" r:id="rId1"/>
    <sheet name="Tabela 2" sheetId="2" r:id="rId2"/>
    <sheet name="Tabela 3 " sheetId="3" r:id="rId3"/>
    <sheet name="Tabela 4" sheetId="4" r:id="rId4"/>
    <sheet name="Załacznik 1" sheetId="5" r:id="rId5"/>
  </sheets>
  <definedNames/>
  <calcPr fullCalcOnLoad="1"/>
</workbook>
</file>

<file path=xl/sharedStrings.xml><?xml version="1.0" encoding="utf-8"?>
<sst xmlns="http://schemas.openxmlformats.org/spreadsheetml/2006/main" count="209" uniqueCount="152">
  <si>
    <t>Zmiany w budżecie gminy na 2010 r.</t>
  </si>
  <si>
    <t>Dział</t>
  </si>
  <si>
    <t>§</t>
  </si>
  <si>
    <t>Źródło dochodów</t>
  </si>
  <si>
    <t>Zmniejszenie</t>
  </si>
  <si>
    <t>Zwiększenie</t>
  </si>
  <si>
    <t>0970</t>
  </si>
  <si>
    <t>Wpływy z róznych dochodów</t>
  </si>
  <si>
    <t>Pomoc społeczna</t>
  </si>
  <si>
    <t>0</t>
  </si>
  <si>
    <t>Ogółem zwiększenie dochodów</t>
  </si>
  <si>
    <t>Dochody bieżące</t>
  </si>
  <si>
    <t>Dochody majątkowe</t>
  </si>
  <si>
    <t>Plan dochodów po zmianach:</t>
  </si>
  <si>
    <t>ogółem:</t>
  </si>
  <si>
    <t>w tym:</t>
  </si>
  <si>
    <t>bieżące</t>
  </si>
  <si>
    <t>majątkowe</t>
  </si>
  <si>
    <t>Rozdział</t>
  </si>
  <si>
    <t>Nazwa</t>
  </si>
  <si>
    <t>Rodzaj wydatku</t>
  </si>
  <si>
    <t>Wynagrodzenia                i pochodne</t>
  </si>
  <si>
    <t>Inwestycje i zakupy inwestycje</t>
  </si>
  <si>
    <t>Oświata i wychowanie</t>
  </si>
  <si>
    <t>80101</t>
  </si>
  <si>
    <t>Szkoły podstawowe</t>
  </si>
  <si>
    <t>80110</t>
  </si>
  <si>
    <t>Gimnazja</t>
  </si>
  <si>
    <t>Inwestycje i zakupy inwestycyjne</t>
  </si>
  <si>
    <t>Świadczenia na rzecz osób fizycznych</t>
  </si>
  <si>
    <t>85295</t>
  </si>
  <si>
    <t>Pozostała działalność</t>
  </si>
  <si>
    <t>Zadania statutowe</t>
  </si>
  <si>
    <t>Razem</t>
  </si>
  <si>
    <t>Wynagrodzenia i pochodne</t>
  </si>
  <si>
    <t xml:space="preserve">Zadania statutowe                                                                                     </t>
  </si>
  <si>
    <t>Inwestycje i zakupy inawestycyjne</t>
  </si>
  <si>
    <t>Plan wydatków po zmianach:</t>
  </si>
  <si>
    <t>w tym: bieżące</t>
  </si>
  <si>
    <t xml:space="preserve">            majątkowe</t>
  </si>
  <si>
    <r>
      <t xml:space="preserve">Wydatki bieżące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w tym:</t>
    </r>
  </si>
  <si>
    <r>
      <t xml:space="preserve">Wydatki majątkowe                                                                                                              </t>
    </r>
    <r>
      <rPr>
        <sz val="11"/>
        <rFont val="Times New Roman"/>
        <family val="1"/>
      </rPr>
      <t>w tym:</t>
    </r>
  </si>
  <si>
    <t>Transport i łaczność</t>
  </si>
  <si>
    <t>6260</t>
  </si>
  <si>
    <t>Dotacje otrzymane z funduszy celowych na finansowanie lub dofinansowanie kosztów realizacji inwestycji i zakupów inwestycyjnych jednostek sektora finansów publicznych</t>
  </si>
  <si>
    <t>Różne rozliczenia</t>
  </si>
  <si>
    <t>0920</t>
  </si>
  <si>
    <t xml:space="preserve">Pozostałe odsetki </t>
  </si>
  <si>
    <t>0830</t>
  </si>
  <si>
    <t>Wpływy z usług</t>
  </si>
  <si>
    <t>2030</t>
  </si>
  <si>
    <t>Gospodarka komunalna i ochrona środowiska</t>
  </si>
  <si>
    <t>6290</t>
  </si>
  <si>
    <t>Środki na dofinansowanie własnych inwestycji gmin (związków gmin), powiatów (związków powiató), samorządów województw, pozyskane z innych źródeł</t>
  </si>
  <si>
    <t>Dotacje otrzymane z budżetu państwa na realizację własnych zadań bieżących gmin (związków gmin)</t>
  </si>
  <si>
    <t>Administracja publiczna</t>
  </si>
  <si>
    <t>75023</t>
  </si>
  <si>
    <t>Urzędy gmin</t>
  </si>
  <si>
    <t>85219</t>
  </si>
  <si>
    <t>Ośrtodki pomocy społecznej</t>
  </si>
  <si>
    <t>Wydatki z udziałem środków unijnych</t>
  </si>
  <si>
    <t>Edukacyjna opieka wychowawcza</t>
  </si>
  <si>
    <t>85495</t>
  </si>
  <si>
    <t>Dotacje na zadania bieżące</t>
  </si>
  <si>
    <t>Gospodarka ściekowa i ochrona wód</t>
  </si>
  <si>
    <t>90001</t>
  </si>
  <si>
    <t>Ogółem zmniejszenie wydatków                                                                                                                 w tym:</t>
  </si>
  <si>
    <t>75411</t>
  </si>
  <si>
    <t>Komendy powiatowe Państwowej Strazy Pożarnej</t>
  </si>
  <si>
    <t>Bezpieczeństwo publiczne i ochrona przeciwpożarowa</t>
  </si>
  <si>
    <t>Przychody i rozchody budżetu w 2010 r.</t>
  </si>
  <si>
    <t>Lp.</t>
  </si>
  <si>
    <t>Treść</t>
  </si>
  <si>
    <t>Klasyfikacja
§</t>
  </si>
  <si>
    <t xml:space="preserve">Kwota w zł.
</t>
  </si>
  <si>
    <t>Przychody ogółem:</t>
  </si>
  <si>
    <t>1.</t>
  </si>
  <si>
    <t>2.</t>
  </si>
  <si>
    <t>Pożyczki</t>
  </si>
  <si>
    <t>Inne źródła (wolne środki)</t>
  </si>
  <si>
    <t>Nadwyżki z lat ubiegłych</t>
  </si>
  <si>
    <t>Rozchody ogółem:</t>
  </si>
  <si>
    <t>Spłaty kredytów</t>
  </si>
  <si>
    <t>Spłaty pożyczek</t>
  </si>
  <si>
    <t>Zadania inwestycyjne w 2010 r.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</si>
  <si>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</si>
  <si>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</si>
  <si>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</si>
  <si>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</si>
  <si>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</si>
  <si>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</si>
  <si>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</si>
  <si>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</si>
  <si>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</si>
  <si>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600</t>
  </si>
  <si>
    <t>60016</t>
  </si>
  <si>
    <t>Wykonanie dokumentacji na drogę w Kaszewach Dwornych</t>
  </si>
  <si>
    <t>UG</t>
  </si>
  <si>
    <t>Przebudowa nawierzchni drogi gminnej - drogi dojazdowej do pól - w Wojciechowicach</t>
  </si>
  <si>
    <t>Przebudowa drogi gminnej - drogi dojazdowej do pól - w Wałach B</t>
  </si>
  <si>
    <t>Remont nawierzchni drogi gminnej - drogi dojazdowej do pól -                   Micin - Rybie (wraz z dokumentacją)</t>
  </si>
  <si>
    <t>Przebudowa drogi nr 102156E Psurze - Kaszewy Kościelne</t>
  </si>
  <si>
    <t>UG, ZGRK</t>
  </si>
  <si>
    <t>Budowa Zintegrowanego Systemu e-Usług Publicznych Województwa Łódzkiego (Wrota Regionu łódzkiego)</t>
  </si>
  <si>
    <t>UG, Urząd Marszałkowski</t>
  </si>
  <si>
    <t>Zakup urządzenia wielofunkcyjnego dla SP w Micinie</t>
  </si>
  <si>
    <t>Zakup urządzenia wielofunkcyjnego dla SP w Wałach</t>
  </si>
  <si>
    <t>Utworzenie szkolnego placu zabaw przy Szkole Podstawowej w Kaszewach Dwornych</t>
  </si>
  <si>
    <t>900</t>
  </si>
  <si>
    <t>Rozbudowa oczyszczalni ścieków w Kterach i Łękach</t>
  </si>
  <si>
    <t>921</t>
  </si>
  <si>
    <t>92109</t>
  </si>
  <si>
    <t>Rozbudowa budynku świetlicy wiejskiej w Krzyżanowie</t>
  </si>
  <si>
    <t>Zakup gruntów pod rozbudowę świetlicy wiejskiej w Krzyżanowie</t>
  </si>
  <si>
    <t>Opracowanie projektu zagospodarowania terenu przy rozbudowie świetlicy w Krzyżanowie</t>
  </si>
  <si>
    <t>OGÓŁEM</t>
  </si>
  <si>
    <t>x</t>
  </si>
  <si>
    <r>
      <t xml:space="preserve">rok budżetowy 2010                          </t>
    </r>
    <r>
      <rPr>
        <b/>
        <sz val="10"/>
        <rFont val="Arial CE"/>
        <family val="0"/>
      </rPr>
      <t>(7+8+9)</t>
    </r>
  </si>
  <si>
    <t>750</t>
  </si>
  <si>
    <t>Zakup zestawu komputerowego</t>
  </si>
  <si>
    <t>Dotacje  z budżetu gminy dla podmiotów należących i nienależących</t>
  </si>
  <si>
    <t xml:space="preserve"> do sektora finansów publicznych w 2010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</si>
  <si>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</si>
  <si>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</si>
  <si>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</si>
  <si>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</si>
  <si>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</si>
  <si>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</si>
  <si>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</si>
  <si>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Gminny Ośrodek Kultury i Sportu w Krzyżanowie</t>
  </si>
  <si>
    <t>60004</t>
  </si>
  <si>
    <t>Zadanie z zakresu lokalnego transportu zbiorowego</t>
  </si>
  <si>
    <t>60014</t>
  </si>
  <si>
    <t>Przebudowa drogi powiatowej nr 2514E                     Granice Powiatu - Ktery - Strzegocin</t>
  </si>
  <si>
    <t>Projekt realizowany przez ZGRK "Budowa i Przebudowa Dróg Gminnych w Gminach ZGRK - etap II" - Przebudowa drogi nr 102156E Psurze - Kaszewy Kościelne</t>
  </si>
  <si>
    <t>Projekt realizowany przez Urząd Marszałkowski w Łodzi : "Budowa Zintegrowanego Systemu e-Usług Publicznych Województwa Łódzkiego" (Wrota Regionu Łódzkiego)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</si>
  <si>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</si>
  <si>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</si>
  <si>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</si>
  <si>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</si>
  <si>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</si>
  <si>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</si>
  <si>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>Zadanie z zakresu edukacji publicznej - obsługa Pracowniczej Kasy Zapomogowo-Pożyczkowej Pracowników Oświaty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</si>
  <si>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</si>
  <si>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</si>
  <si>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</si>
  <si>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</si>
  <si>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</si>
  <si>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Zadanie z zakresu pomocy społecznej - zapewnienie posiłku osobom tego pozbawionym</t>
  </si>
  <si>
    <t>Zadania z zakresu kultury fizycznej i sportu</t>
  </si>
  <si>
    <t>Zadanie z zakresu ochrony przeciwpożarowej</t>
  </si>
  <si>
    <t>Zadanie z zakresu edukacji publicznej - wypoczynek dzieci i młodzieży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</si>
</sst>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5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sz val="15"/>
      <name val="Arial CE"/>
      <family val="2"/>
    </font>
    <font>
      <b/>
      <sz val="14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52" applyFont="1" applyAlignment="1">
      <alignment vertical="center"/>
      <protection/>
    </xf>
    <xf numFmtId="0" fontId="1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14" fillId="0" borderId="15" xfId="52" applyFont="1" applyBorder="1" applyAlignment="1">
      <alignment horizontal="center" vertical="center"/>
      <protection/>
    </xf>
    <xf numFmtId="49" fontId="14" fillId="0" borderId="15" xfId="52" applyNumberFormat="1" applyFont="1" applyBorder="1" applyAlignment="1">
      <alignment horizontal="center" vertical="center"/>
      <protection/>
    </xf>
    <xf numFmtId="49" fontId="14" fillId="0" borderId="19" xfId="52" applyNumberFormat="1" applyFont="1" applyBorder="1" applyAlignment="1">
      <alignment horizontal="center" vertical="center"/>
      <protection/>
    </xf>
    <xf numFmtId="0" fontId="14" fillId="0" borderId="14" xfId="52" applyFont="1" applyBorder="1" applyAlignment="1">
      <alignment vertical="center" wrapText="1"/>
      <protection/>
    </xf>
    <xf numFmtId="3" fontId="14" fillId="0" borderId="15" xfId="52" applyNumberFormat="1" applyFont="1" applyBorder="1" applyAlignment="1">
      <alignment horizontal="right" vertical="center"/>
      <protection/>
    </xf>
    <xf numFmtId="3" fontId="14" fillId="0" borderId="20" xfId="52" applyNumberFormat="1" applyFont="1" applyBorder="1" applyAlignment="1">
      <alignment horizontal="right" vertical="center"/>
      <protection/>
    </xf>
    <xf numFmtId="0" fontId="8" fillId="0" borderId="15" xfId="52" applyFont="1" applyBorder="1" applyAlignment="1">
      <alignment horizontal="center" vertical="center"/>
      <protection/>
    </xf>
    <xf numFmtId="0" fontId="15" fillId="0" borderId="0" xfId="52" applyFont="1" applyFill="1" applyBorder="1" applyAlignment="1">
      <alignment vertical="center"/>
      <protection/>
    </xf>
    <xf numFmtId="0" fontId="15" fillId="0" borderId="0" xfId="52" applyFont="1" applyBorder="1" applyAlignment="1">
      <alignment vertical="center"/>
      <protection/>
    </xf>
    <xf numFmtId="0" fontId="15" fillId="0" borderId="0" xfId="52" applyFont="1" applyAlignment="1">
      <alignment vertical="center"/>
      <protection/>
    </xf>
    <xf numFmtId="0" fontId="14" fillId="0" borderId="12" xfId="52" applyFont="1" applyBorder="1" applyAlignment="1">
      <alignment vertical="center" wrapText="1"/>
      <protection/>
    </xf>
    <xf numFmtId="3" fontId="14" fillId="0" borderId="15" xfId="52" applyNumberFormat="1" applyFont="1" applyBorder="1" applyAlignment="1">
      <alignment vertical="center"/>
      <protection/>
    </xf>
    <xf numFmtId="3" fontId="14" fillId="0" borderId="20" xfId="52" applyNumberFormat="1" applyFont="1" applyBorder="1" applyAlignment="1">
      <alignment vertical="center"/>
      <protection/>
    </xf>
    <xf numFmtId="3" fontId="14" fillId="0" borderId="15" xfId="52" applyNumberFormat="1" applyFont="1" applyBorder="1" applyAlignment="1">
      <alignment vertical="center" wrapText="1"/>
      <protection/>
    </xf>
    <xf numFmtId="0" fontId="8" fillId="0" borderId="15" xfId="52" applyFont="1" applyFill="1" applyBorder="1" applyAlignment="1">
      <alignment horizontal="center" vertical="center"/>
      <protection/>
    </xf>
    <xf numFmtId="3" fontId="14" fillId="0" borderId="21" xfId="52" applyNumberFormat="1" applyFont="1" applyBorder="1" applyAlignment="1">
      <alignment vertical="center"/>
      <protection/>
    </xf>
    <xf numFmtId="0" fontId="14" fillId="0" borderId="12" xfId="52" applyFont="1" applyBorder="1" applyAlignment="1">
      <alignment horizontal="center" vertical="center"/>
      <protection/>
    </xf>
    <xf numFmtId="49" fontId="14" fillId="0" borderId="12" xfId="52" applyNumberFormat="1" applyFont="1" applyBorder="1" applyAlignment="1">
      <alignment horizontal="center" vertical="center"/>
      <protection/>
    </xf>
    <xf numFmtId="3" fontId="14" fillId="0" borderId="12" xfId="52" applyNumberFormat="1" applyFont="1" applyBorder="1" applyAlignment="1">
      <alignment vertical="center"/>
      <protection/>
    </xf>
    <xf numFmtId="3" fontId="14" fillId="0" borderId="22" xfId="52" applyNumberFormat="1" applyFont="1" applyBorder="1" applyAlignment="1">
      <alignment vertical="center"/>
      <protection/>
    </xf>
    <xf numFmtId="3" fontId="14" fillId="0" borderId="12" xfId="52" applyNumberFormat="1" applyFont="1" applyBorder="1" applyAlignment="1">
      <alignment horizontal="right" vertical="center" wrapText="1"/>
      <protection/>
    </xf>
    <xf numFmtId="3" fontId="14" fillId="0" borderId="23" xfId="52" applyNumberFormat="1" applyFont="1" applyBorder="1" applyAlignment="1">
      <alignment vertical="center"/>
      <protection/>
    </xf>
    <xf numFmtId="3" fontId="8" fillId="0" borderId="15" xfId="52" applyNumberFormat="1" applyFont="1" applyBorder="1" applyAlignment="1">
      <alignment horizontal="center" vertical="center"/>
      <protection/>
    </xf>
    <xf numFmtId="3" fontId="8" fillId="0" borderId="0" xfId="52" applyNumberFormat="1" applyFont="1" applyBorder="1" applyAlignment="1">
      <alignment vertical="center"/>
      <protection/>
    </xf>
    <xf numFmtId="3" fontId="8" fillId="0" borderId="0" xfId="52" applyNumberFormat="1" applyFont="1" applyBorder="1" applyAlignment="1">
      <alignment horizontal="center" vertical="center"/>
      <protection/>
    </xf>
    <xf numFmtId="3" fontId="8" fillId="0" borderId="12" xfId="52" applyNumberFormat="1" applyFont="1" applyBorder="1" applyAlignment="1">
      <alignment horizontal="center" vertical="center" wrapText="1"/>
      <protection/>
    </xf>
    <xf numFmtId="3" fontId="8" fillId="0" borderId="15" xfId="52" applyNumberFormat="1" applyFont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left" vertical="center" wrapText="1"/>
      <protection/>
    </xf>
    <xf numFmtId="3" fontId="14" fillId="0" borderId="12" xfId="52" applyNumberFormat="1" applyFont="1" applyBorder="1" applyAlignment="1">
      <alignment horizontal="right" vertical="center"/>
      <protection/>
    </xf>
    <xf numFmtId="3" fontId="14" fillId="0" borderId="15" xfId="52" applyNumberFormat="1" applyFont="1" applyBorder="1" applyAlignment="1">
      <alignment horizontal="right" vertical="center" wrapText="1"/>
      <protection/>
    </xf>
    <xf numFmtId="3" fontId="8" fillId="0" borderId="12" xfId="52" applyNumberFormat="1" applyFont="1" applyBorder="1" applyAlignment="1">
      <alignment horizontal="center" vertical="center"/>
      <protection/>
    </xf>
    <xf numFmtId="3" fontId="16" fillId="0" borderId="10" xfId="52" applyNumberFormat="1" applyFont="1" applyBorder="1" applyAlignment="1">
      <alignment vertical="center"/>
      <protection/>
    </xf>
    <xf numFmtId="3" fontId="17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8" fillId="0" borderId="0" xfId="52" applyFont="1" applyAlignment="1">
      <alignment vertical="center"/>
      <protection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0" borderId="0" xfId="52" applyFont="1" applyAlignment="1">
      <alignment horizontal="left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left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7" xfId="52" applyFont="1" applyFill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29" xfId="52" applyFont="1" applyFill="1" applyBorder="1" applyAlignment="1">
      <alignment horizontal="center" vertical="center" wrapText="1"/>
      <protection/>
    </xf>
    <xf numFmtId="0" fontId="5" fillId="33" borderId="30" xfId="52" applyFont="1" applyFill="1" applyBorder="1" applyAlignment="1">
      <alignment horizontal="center" vertical="center" wrapText="1"/>
      <protection/>
    </xf>
    <xf numFmtId="0" fontId="5" fillId="33" borderId="31" xfId="52" applyFont="1" applyFill="1" applyBorder="1" applyAlignment="1">
      <alignment horizontal="center" vertical="center" wrapText="1"/>
      <protection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uchwała zmieniająca IV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10.75390625" style="0" customWidth="1"/>
    <col min="2" max="2" width="12.875" style="0" customWidth="1"/>
    <col min="3" max="3" width="39.375" style="0" customWidth="1"/>
    <col min="4" max="4" width="15.625" style="0" customWidth="1"/>
    <col min="5" max="5" width="15.00390625" style="0" customWidth="1"/>
    <col min="6" max="6" width="17.125" style="0" hidden="1" customWidth="1"/>
  </cols>
  <sheetData>
    <row r="1" spans="1:6" ht="26.25" customHeight="1">
      <c r="A1" s="147" t="s">
        <v>0</v>
      </c>
      <c r="B1" s="147"/>
      <c r="C1" s="147"/>
      <c r="D1" s="147"/>
      <c r="E1" s="147"/>
      <c r="F1" s="147"/>
    </row>
    <row r="2" spans="5:6" ht="15" customHeight="1">
      <c r="E2" s="1"/>
      <c r="F2" s="2"/>
    </row>
    <row r="3" spans="1:6" ht="47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</row>
    <row r="4" spans="1:6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/>
    </row>
    <row r="5" spans="1:6" s="12" customFormat="1" ht="38.25" customHeight="1">
      <c r="A5" s="6">
        <v>600</v>
      </c>
      <c r="B5" s="7"/>
      <c r="C5" s="8" t="s">
        <v>42</v>
      </c>
      <c r="D5" s="9">
        <v>0</v>
      </c>
      <c r="E5" s="10">
        <v>220000</v>
      </c>
      <c r="F5" s="11"/>
    </row>
    <row r="6" spans="1:6" s="12" customFormat="1" ht="78.75" customHeight="1">
      <c r="A6" s="6"/>
      <c r="B6" s="7" t="s">
        <v>43</v>
      </c>
      <c r="C6" s="8" t="s">
        <v>44</v>
      </c>
      <c r="D6" s="9">
        <v>0</v>
      </c>
      <c r="E6" s="9">
        <v>220000</v>
      </c>
      <c r="F6" s="11"/>
    </row>
    <row r="7" spans="1:6" s="12" customFormat="1" ht="28.5" customHeight="1">
      <c r="A7" s="6">
        <v>758</v>
      </c>
      <c r="B7" s="7"/>
      <c r="C7" s="13" t="s">
        <v>45</v>
      </c>
      <c r="D7" s="9">
        <v>0</v>
      </c>
      <c r="E7" s="10">
        <v>20000</v>
      </c>
      <c r="F7" s="11"/>
    </row>
    <row r="8" spans="1:6" s="12" customFormat="1" ht="27" customHeight="1">
      <c r="A8" s="6"/>
      <c r="B8" s="7" t="s">
        <v>46</v>
      </c>
      <c r="C8" s="13" t="s">
        <v>47</v>
      </c>
      <c r="D8" s="9">
        <v>0</v>
      </c>
      <c r="E8" s="9">
        <v>20000</v>
      </c>
      <c r="F8" s="11"/>
    </row>
    <row r="9" spans="1:6" s="12" customFormat="1" ht="24" customHeight="1">
      <c r="A9" s="6">
        <v>801</v>
      </c>
      <c r="B9" s="7"/>
      <c r="C9" s="13" t="s">
        <v>23</v>
      </c>
      <c r="D9" s="9" t="s">
        <v>9</v>
      </c>
      <c r="E9" s="9">
        <v>52980</v>
      </c>
      <c r="F9" s="14"/>
    </row>
    <row r="10" spans="1:6" s="12" customFormat="1" ht="25.5" customHeight="1">
      <c r="A10" s="6"/>
      <c r="B10" s="7" t="s">
        <v>48</v>
      </c>
      <c r="C10" s="8" t="s">
        <v>49</v>
      </c>
      <c r="D10" s="9">
        <v>0</v>
      </c>
      <c r="E10" s="9">
        <v>2000</v>
      </c>
      <c r="F10" s="14"/>
    </row>
    <row r="11" spans="1:6" s="12" customFormat="1" ht="22.5" customHeight="1">
      <c r="A11" s="6"/>
      <c r="B11" s="7" t="s">
        <v>6</v>
      </c>
      <c r="C11" s="8" t="s">
        <v>7</v>
      </c>
      <c r="D11" s="9">
        <v>0</v>
      </c>
      <c r="E11" s="9">
        <v>980</v>
      </c>
      <c r="F11" s="14"/>
    </row>
    <row r="12" spans="1:6" s="12" customFormat="1" ht="48.75" customHeight="1">
      <c r="A12" s="6"/>
      <c r="B12" s="7" t="s">
        <v>50</v>
      </c>
      <c r="C12" s="8" t="s">
        <v>54</v>
      </c>
      <c r="D12" s="9">
        <v>0</v>
      </c>
      <c r="E12" s="9">
        <v>50000</v>
      </c>
      <c r="F12" s="14"/>
    </row>
    <row r="13" spans="1:6" s="12" customFormat="1" ht="26.25" customHeight="1">
      <c r="A13" s="6">
        <v>900</v>
      </c>
      <c r="B13" s="7"/>
      <c r="C13" s="8" t="s">
        <v>51</v>
      </c>
      <c r="D13" s="9">
        <v>0</v>
      </c>
      <c r="E13" s="9">
        <v>200000</v>
      </c>
      <c r="F13" s="14"/>
    </row>
    <row r="14" spans="1:6" s="16" customFormat="1" ht="61.5" customHeight="1">
      <c r="A14" s="6"/>
      <c r="B14" s="7" t="s">
        <v>52</v>
      </c>
      <c r="C14" s="8" t="s">
        <v>53</v>
      </c>
      <c r="D14" s="9">
        <v>0</v>
      </c>
      <c r="E14" s="15">
        <v>200000</v>
      </c>
      <c r="F14" s="14"/>
    </row>
    <row r="15" spans="1:6" s="18" customFormat="1" ht="27.75" customHeight="1">
      <c r="A15" s="148" t="s">
        <v>10</v>
      </c>
      <c r="B15" s="149"/>
      <c r="C15" s="149"/>
      <c r="D15" s="150"/>
      <c r="E15" s="15">
        <v>492980</v>
      </c>
      <c r="F15" s="17"/>
    </row>
    <row r="16" spans="1:6" s="18" customFormat="1" ht="30" customHeight="1">
      <c r="A16" s="148" t="s">
        <v>11</v>
      </c>
      <c r="B16" s="149"/>
      <c r="C16" s="149"/>
      <c r="D16" s="150"/>
      <c r="E16" s="15">
        <v>72980</v>
      </c>
      <c r="F16" s="19"/>
    </row>
    <row r="17" spans="1:6" s="18" customFormat="1" ht="30" customHeight="1">
      <c r="A17" s="148" t="s">
        <v>12</v>
      </c>
      <c r="B17" s="149"/>
      <c r="C17" s="149"/>
      <c r="D17" s="150"/>
      <c r="E17" s="15">
        <v>420000</v>
      </c>
      <c r="F17" s="15"/>
    </row>
    <row r="18" ht="15.75" customHeight="1"/>
    <row r="19" spans="1:3" s="21" customFormat="1" ht="21.75" customHeight="1">
      <c r="A19" s="146" t="s">
        <v>13</v>
      </c>
      <c r="B19" s="146"/>
      <c r="C19" s="146"/>
    </row>
    <row r="20" spans="1:3" s="21" customFormat="1" ht="18.75" customHeight="1">
      <c r="A20" s="21" t="s">
        <v>14</v>
      </c>
      <c r="B20" s="35">
        <v>10832255.86</v>
      </c>
      <c r="C20" s="20"/>
    </row>
    <row r="21" spans="1:2" s="21" customFormat="1" ht="18" customHeight="1">
      <c r="A21" s="21" t="s">
        <v>15</v>
      </c>
      <c r="B21" s="36"/>
    </row>
    <row r="22" spans="1:2" s="21" customFormat="1" ht="18" customHeight="1">
      <c r="A22" s="21" t="s">
        <v>16</v>
      </c>
      <c r="B22" s="35">
        <v>10098926.86</v>
      </c>
    </row>
    <row r="23" spans="1:2" s="21" customFormat="1" ht="18" customHeight="1">
      <c r="A23" s="21" t="s">
        <v>17</v>
      </c>
      <c r="B23" s="35">
        <v>733329</v>
      </c>
    </row>
  </sheetData>
  <sheetProtection/>
  <mergeCells count="5">
    <mergeCell ref="A19:C19"/>
    <mergeCell ref="A1:F1"/>
    <mergeCell ref="A15:D15"/>
    <mergeCell ref="A16:D16"/>
    <mergeCell ref="A17:D17"/>
  </mergeCells>
  <printOptions horizontalCentered="1"/>
  <pageMargins left="0.7874015748031497" right="0.3937007874015748" top="1.14" bottom="0.984251968503937" header="0.5118110236220472" footer="0.5118110236220472"/>
  <pageSetup horizontalDpi="600" verticalDpi="600" orientation="portrait" paperSize="9" scale="95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zoomScalePageLayoutView="0" workbookViewId="0" topLeftCell="A25">
      <selection activeCell="D12" sqref="D12"/>
    </sheetView>
  </sheetViews>
  <sheetFormatPr defaultColWidth="9.00390625" defaultRowHeight="12.75"/>
  <cols>
    <col min="1" max="1" width="8.75390625" style="0" customWidth="1"/>
    <col min="2" max="2" width="10.00390625" style="0" customWidth="1"/>
    <col min="3" max="3" width="32.875" style="0" customWidth="1"/>
    <col min="4" max="4" width="18.87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19.5" customHeight="1">
      <c r="A1" s="147" t="s">
        <v>0</v>
      </c>
      <c r="B1" s="147"/>
      <c r="C1" s="147"/>
      <c r="D1" s="147"/>
      <c r="E1" s="147"/>
      <c r="F1" s="147"/>
      <c r="G1" s="147"/>
    </row>
    <row r="2" spans="6:7" ht="8.25" customHeight="1">
      <c r="F2" s="1"/>
      <c r="G2" s="2"/>
    </row>
    <row r="3" spans="1:7" ht="24.75" customHeight="1">
      <c r="A3" s="3" t="s">
        <v>1</v>
      </c>
      <c r="B3" s="3" t="s">
        <v>18</v>
      </c>
      <c r="C3" s="3" t="s">
        <v>19</v>
      </c>
      <c r="D3" s="3" t="s">
        <v>20</v>
      </c>
      <c r="E3" s="3" t="s">
        <v>4</v>
      </c>
      <c r="F3" s="3" t="s">
        <v>5</v>
      </c>
      <c r="G3" s="3"/>
    </row>
    <row r="4" spans="1:7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/>
    </row>
    <row r="5" spans="1:7" s="12" customFormat="1" ht="22.5" customHeight="1">
      <c r="A5" s="6">
        <v>750</v>
      </c>
      <c r="B5" s="7"/>
      <c r="C5" s="8" t="s">
        <v>55</v>
      </c>
      <c r="D5" s="22"/>
      <c r="E5" s="9" t="s">
        <v>9</v>
      </c>
      <c r="F5" s="9">
        <v>2500</v>
      </c>
      <c r="G5" s="14"/>
    </row>
    <row r="6" spans="1:7" s="12" customFormat="1" ht="27.75" customHeight="1">
      <c r="A6" s="6"/>
      <c r="B6" s="7" t="s">
        <v>56</v>
      </c>
      <c r="C6" s="13" t="s">
        <v>57</v>
      </c>
      <c r="D6" s="23" t="s">
        <v>28</v>
      </c>
      <c r="E6" s="9">
        <v>0</v>
      </c>
      <c r="F6" s="9">
        <v>2500</v>
      </c>
      <c r="G6" s="14"/>
    </row>
    <row r="7" spans="1:7" s="12" customFormat="1" ht="27.75" customHeight="1">
      <c r="A7" s="6">
        <v>754</v>
      </c>
      <c r="B7" s="7"/>
      <c r="C7" s="8" t="s">
        <v>69</v>
      </c>
      <c r="D7" s="22"/>
      <c r="E7" s="9" t="s">
        <v>9</v>
      </c>
      <c r="F7" s="9">
        <v>17500</v>
      </c>
      <c r="G7" s="14"/>
    </row>
    <row r="8" spans="1:7" s="12" customFormat="1" ht="28.5" customHeight="1">
      <c r="A8" s="6"/>
      <c r="B8" s="7" t="s">
        <v>67</v>
      </c>
      <c r="C8" s="8" t="s">
        <v>68</v>
      </c>
      <c r="D8" s="8" t="s">
        <v>63</v>
      </c>
      <c r="E8" s="9" t="s">
        <v>9</v>
      </c>
      <c r="F8" s="9">
        <v>17500</v>
      </c>
      <c r="G8" s="14"/>
    </row>
    <row r="9" spans="1:7" s="18" customFormat="1" ht="24" customHeight="1">
      <c r="A9" s="24">
        <v>801</v>
      </c>
      <c r="B9" s="25"/>
      <c r="C9" s="8" t="s">
        <v>23</v>
      </c>
      <c r="D9" s="8"/>
      <c r="E9" s="15">
        <v>0</v>
      </c>
      <c r="F9" s="15">
        <v>8000</v>
      </c>
      <c r="G9" s="26"/>
    </row>
    <row r="10" spans="1:7" s="18" customFormat="1" ht="28.5" customHeight="1">
      <c r="A10" s="24"/>
      <c r="B10" s="25" t="s">
        <v>24</v>
      </c>
      <c r="C10" s="8" t="s">
        <v>25</v>
      </c>
      <c r="D10" s="8" t="s">
        <v>32</v>
      </c>
      <c r="E10" s="15">
        <v>0</v>
      </c>
      <c r="F10" s="15">
        <v>6000</v>
      </c>
      <c r="G10" s="27"/>
    </row>
    <row r="11" spans="1:7" s="18" customFormat="1" ht="29.25" customHeight="1">
      <c r="A11" s="24"/>
      <c r="B11" s="25" t="s">
        <v>26</v>
      </c>
      <c r="C11" s="8" t="s">
        <v>27</v>
      </c>
      <c r="D11" s="8" t="s">
        <v>32</v>
      </c>
      <c r="E11" s="15">
        <v>0</v>
      </c>
      <c r="F11" s="15">
        <v>2000</v>
      </c>
      <c r="G11" s="27"/>
    </row>
    <row r="12" spans="1:7" s="18" customFormat="1" ht="24.75" customHeight="1">
      <c r="A12" s="24">
        <v>852</v>
      </c>
      <c r="B12" s="25"/>
      <c r="C12" s="13" t="s">
        <v>8</v>
      </c>
      <c r="D12" s="8"/>
      <c r="E12" s="15">
        <v>106048</v>
      </c>
      <c r="F12" s="15">
        <v>106048</v>
      </c>
      <c r="G12" s="27"/>
    </row>
    <row r="13" spans="1:7" s="18" customFormat="1" ht="24" customHeight="1">
      <c r="A13" s="24"/>
      <c r="B13" s="25" t="s">
        <v>58</v>
      </c>
      <c r="C13" s="32" t="s">
        <v>59</v>
      </c>
      <c r="D13" s="8"/>
      <c r="E13" s="15">
        <v>1048</v>
      </c>
      <c r="F13" s="15">
        <v>1048</v>
      </c>
      <c r="G13" s="27"/>
    </row>
    <row r="14" spans="1:7" s="18" customFormat="1" ht="28.5" customHeight="1">
      <c r="A14" s="24"/>
      <c r="B14" s="25"/>
      <c r="C14" s="23"/>
      <c r="D14" s="23" t="s">
        <v>21</v>
      </c>
      <c r="E14" s="15">
        <v>1048</v>
      </c>
      <c r="F14" s="15">
        <v>0</v>
      </c>
      <c r="G14" s="27"/>
    </row>
    <row r="15" spans="1:7" s="18" customFormat="1" ht="24" customHeight="1">
      <c r="A15" s="24"/>
      <c r="B15" s="25"/>
      <c r="C15" s="31"/>
      <c r="D15" s="8" t="s">
        <v>32</v>
      </c>
      <c r="E15" s="15">
        <v>0</v>
      </c>
      <c r="F15" s="15">
        <v>1048</v>
      </c>
      <c r="G15" s="27"/>
    </row>
    <row r="16" spans="1:7" s="18" customFormat="1" ht="23.25" customHeight="1">
      <c r="A16" s="24"/>
      <c r="B16" s="25" t="s">
        <v>30</v>
      </c>
      <c r="C16" s="8" t="s">
        <v>31</v>
      </c>
      <c r="D16" s="23"/>
      <c r="E16" s="15">
        <v>105000</v>
      </c>
      <c r="F16" s="15">
        <v>105000</v>
      </c>
      <c r="G16" s="27"/>
    </row>
    <row r="17" spans="1:7" s="18" customFormat="1" ht="30" customHeight="1">
      <c r="A17" s="24"/>
      <c r="B17" s="25"/>
      <c r="C17" s="8"/>
      <c r="D17" s="23" t="s">
        <v>21</v>
      </c>
      <c r="E17" s="15">
        <v>49896</v>
      </c>
      <c r="F17" s="15">
        <v>0</v>
      </c>
      <c r="G17" s="27"/>
    </row>
    <row r="18" spans="1:7" s="18" customFormat="1" ht="24" customHeight="1">
      <c r="A18" s="24"/>
      <c r="B18" s="25"/>
      <c r="C18" s="8"/>
      <c r="D18" s="8" t="s">
        <v>32</v>
      </c>
      <c r="E18" s="15">
        <v>44079</v>
      </c>
      <c r="F18" s="15">
        <v>0</v>
      </c>
      <c r="G18" s="27"/>
    </row>
    <row r="19" spans="1:7" s="18" customFormat="1" ht="33" customHeight="1">
      <c r="A19" s="24"/>
      <c r="B19" s="25"/>
      <c r="C19" s="8"/>
      <c r="D19" s="8" t="s">
        <v>29</v>
      </c>
      <c r="E19" s="15">
        <v>11025</v>
      </c>
      <c r="F19" s="15">
        <v>0</v>
      </c>
      <c r="G19" s="27"/>
    </row>
    <row r="20" spans="1:7" s="18" customFormat="1" ht="30" customHeight="1">
      <c r="A20" s="24"/>
      <c r="B20" s="25"/>
      <c r="C20" s="33"/>
      <c r="D20" s="8" t="s">
        <v>60</v>
      </c>
      <c r="E20" s="15">
        <v>0</v>
      </c>
      <c r="F20" s="15">
        <v>105000</v>
      </c>
      <c r="G20" s="27"/>
    </row>
    <row r="21" spans="1:7" s="18" customFormat="1" ht="26.25" customHeight="1">
      <c r="A21" s="24">
        <v>854</v>
      </c>
      <c r="B21" s="25"/>
      <c r="C21" s="8" t="s">
        <v>61</v>
      </c>
      <c r="D21" s="8"/>
      <c r="E21" s="15">
        <v>0</v>
      </c>
      <c r="F21" s="15">
        <v>1800</v>
      </c>
      <c r="G21" s="27"/>
    </row>
    <row r="22" spans="1:7" s="18" customFormat="1" ht="28.5" customHeight="1">
      <c r="A22" s="24"/>
      <c r="B22" s="25" t="s">
        <v>62</v>
      </c>
      <c r="C22" s="33" t="s">
        <v>31</v>
      </c>
      <c r="D22" s="8" t="s">
        <v>63</v>
      </c>
      <c r="E22" s="15">
        <v>0</v>
      </c>
      <c r="F22" s="15">
        <v>1800</v>
      </c>
      <c r="G22" s="27"/>
    </row>
    <row r="23" spans="1:7" s="18" customFormat="1" ht="30" customHeight="1">
      <c r="A23" s="24">
        <v>900</v>
      </c>
      <c r="B23" s="25"/>
      <c r="C23" s="8" t="s">
        <v>51</v>
      </c>
      <c r="D23" s="8"/>
      <c r="E23" s="15">
        <v>540000</v>
      </c>
      <c r="F23" s="15">
        <v>0</v>
      </c>
      <c r="G23" s="27"/>
    </row>
    <row r="24" spans="1:7" s="18" customFormat="1" ht="31.5" customHeight="1">
      <c r="A24" s="24"/>
      <c r="B24" s="25" t="s">
        <v>65</v>
      </c>
      <c r="C24" s="8" t="s">
        <v>64</v>
      </c>
      <c r="D24" s="8" t="s">
        <v>22</v>
      </c>
      <c r="E24" s="15">
        <v>540000</v>
      </c>
      <c r="F24" s="15">
        <v>0</v>
      </c>
      <c r="G24" s="27"/>
    </row>
    <row r="25" spans="1:7" s="18" customFormat="1" ht="21.75" customHeight="1">
      <c r="A25" s="24"/>
      <c r="B25" s="25"/>
      <c r="C25" s="24" t="s">
        <v>33</v>
      </c>
      <c r="D25" s="8"/>
      <c r="E25" s="15">
        <v>646048</v>
      </c>
      <c r="F25" s="15">
        <v>135848</v>
      </c>
      <c r="G25" s="17"/>
    </row>
    <row r="26" spans="1:7" s="18" customFormat="1" ht="30" customHeight="1">
      <c r="A26" s="148" t="s">
        <v>66</v>
      </c>
      <c r="B26" s="149"/>
      <c r="C26" s="149"/>
      <c r="D26" s="150"/>
      <c r="E26" s="15">
        <v>510200</v>
      </c>
      <c r="F26" s="15"/>
      <c r="G26" s="34"/>
    </row>
    <row r="27" spans="1:7" s="18" customFormat="1" ht="30" customHeight="1">
      <c r="A27" s="152" t="s">
        <v>40</v>
      </c>
      <c r="B27" s="153"/>
      <c r="C27" s="153"/>
      <c r="D27" s="154"/>
      <c r="E27" s="28">
        <v>106048</v>
      </c>
      <c r="F27" s="28">
        <v>133348</v>
      </c>
      <c r="G27" s="19"/>
    </row>
    <row r="28" spans="1:7" s="18" customFormat="1" ht="17.25" customHeight="1">
      <c r="A28" s="148" t="s">
        <v>34</v>
      </c>
      <c r="B28" s="149"/>
      <c r="C28" s="149"/>
      <c r="D28" s="150"/>
      <c r="E28" s="28">
        <v>50944</v>
      </c>
      <c r="F28" s="28">
        <v>0</v>
      </c>
      <c r="G28" s="29"/>
    </row>
    <row r="29" spans="1:7" s="18" customFormat="1" ht="17.25" customHeight="1">
      <c r="A29" s="148" t="s">
        <v>35</v>
      </c>
      <c r="B29" s="149"/>
      <c r="C29" s="149"/>
      <c r="D29" s="150"/>
      <c r="E29" s="15">
        <v>44079</v>
      </c>
      <c r="F29" s="15">
        <v>9048</v>
      </c>
      <c r="G29" s="29"/>
    </row>
    <row r="30" spans="1:7" s="18" customFormat="1" ht="19.5" customHeight="1">
      <c r="A30" s="148" t="s">
        <v>29</v>
      </c>
      <c r="B30" s="149"/>
      <c r="C30" s="149"/>
      <c r="D30" s="150"/>
      <c r="E30" s="15">
        <v>11025</v>
      </c>
      <c r="F30" s="15">
        <v>0</v>
      </c>
      <c r="G30" s="29"/>
    </row>
    <row r="31" spans="1:7" s="18" customFormat="1" ht="17.25" customHeight="1">
      <c r="A31" s="148" t="s">
        <v>63</v>
      </c>
      <c r="B31" s="149"/>
      <c r="C31" s="149"/>
      <c r="D31" s="150"/>
      <c r="E31" s="15">
        <v>0</v>
      </c>
      <c r="F31" s="15">
        <v>19300</v>
      </c>
      <c r="G31" s="29"/>
    </row>
    <row r="32" spans="1:7" s="18" customFormat="1" ht="18" customHeight="1">
      <c r="A32" s="148" t="s">
        <v>60</v>
      </c>
      <c r="B32" s="149"/>
      <c r="C32" s="149"/>
      <c r="D32" s="150"/>
      <c r="E32" s="15">
        <v>0</v>
      </c>
      <c r="F32" s="15">
        <v>105000</v>
      </c>
      <c r="G32" s="29"/>
    </row>
    <row r="33" spans="1:7" s="18" customFormat="1" ht="28.5" customHeight="1">
      <c r="A33" s="152" t="s">
        <v>41</v>
      </c>
      <c r="B33" s="153"/>
      <c r="C33" s="153"/>
      <c r="D33" s="154"/>
      <c r="E33" s="28">
        <v>540000</v>
      </c>
      <c r="F33" s="28">
        <v>2500</v>
      </c>
      <c r="G33" s="29"/>
    </row>
    <row r="34" spans="1:7" s="18" customFormat="1" ht="18.75" customHeight="1">
      <c r="A34" s="148" t="s">
        <v>36</v>
      </c>
      <c r="B34" s="149"/>
      <c r="C34" s="149"/>
      <c r="D34" s="150"/>
      <c r="E34" s="15">
        <v>540000</v>
      </c>
      <c r="F34" s="15">
        <v>2500</v>
      </c>
      <c r="G34" s="29"/>
    </row>
    <row r="35" ht="9" customHeight="1"/>
    <row r="36" spans="1:4" s="21" customFormat="1" ht="18.75" customHeight="1">
      <c r="A36" s="146" t="s">
        <v>37</v>
      </c>
      <c r="B36" s="146"/>
      <c r="C36" s="146"/>
      <c r="D36" s="20"/>
    </row>
    <row r="37" spans="1:4" s="21" customFormat="1" ht="16.5" customHeight="1">
      <c r="A37" s="151" t="s">
        <v>14</v>
      </c>
      <c r="B37" s="151"/>
      <c r="C37" s="38">
        <v>12607416.86</v>
      </c>
      <c r="D37" s="20"/>
    </row>
    <row r="38" spans="1:3" s="21" customFormat="1" ht="15.75" customHeight="1">
      <c r="A38" s="151" t="s">
        <v>38</v>
      </c>
      <c r="B38" s="151"/>
      <c r="C38" s="39">
        <v>8959520.86</v>
      </c>
    </row>
    <row r="39" spans="1:3" s="21" customFormat="1" ht="18" customHeight="1">
      <c r="A39" s="151" t="s">
        <v>39</v>
      </c>
      <c r="B39" s="151"/>
      <c r="C39" s="39">
        <v>3647896</v>
      </c>
    </row>
  </sheetData>
  <sheetProtection/>
  <mergeCells count="14">
    <mergeCell ref="A28:D28"/>
    <mergeCell ref="A1:G1"/>
    <mergeCell ref="A27:D27"/>
    <mergeCell ref="A29:D29"/>
    <mergeCell ref="A33:D33"/>
    <mergeCell ref="A26:D26"/>
    <mergeCell ref="A31:D31"/>
    <mergeCell ref="A32:D32"/>
    <mergeCell ref="A37:B37"/>
    <mergeCell ref="A38:B38"/>
    <mergeCell ref="A39:B39"/>
    <mergeCell ref="A36:C36"/>
    <mergeCell ref="A34:D34"/>
    <mergeCell ref="A30:D30"/>
  </mergeCells>
  <printOptions horizontalCentered="1"/>
  <pageMargins left="0.68" right="0.3937007874015748" top="0.73" bottom="0.984251968503937" header="0.38" footer="0.5118110236220472"/>
  <pageSetup horizontalDpi="600" verticalDpi="600" orientation="portrait" paperSize="9" scale="80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B28" sqref="B2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2.5" customHeight="1">
      <c r="A1" s="156" t="s">
        <v>70</v>
      </c>
      <c r="B1" s="156"/>
      <c r="C1" s="156"/>
      <c r="D1" s="156"/>
    </row>
    <row r="2" ht="6.75" customHeight="1">
      <c r="A2" s="40"/>
    </row>
    <row r="3" ht="12.75">
      <c r="D3" s="41"/>
    </row>
    <row r="4" spans="1:4" ht="15" customHeight="1">
      <c r="A4" s="157" t="s">
        <v>71</v>
      </c>
      <c r="B4" s="157" t="s">
        <v>72</v>
      </c>
      <c r="C4" s="158" t="s">
        <v>73</v>
      </c>
      <c r="D4" s="158" t="s">
        <v>74</v>
      </c>
    </row>
    <row r="5" spans="1:4" ht="15" customHeight="1">
      <c r="A5" s="157"/>
      <c r="B5" s="157"/>
      <c r="C5" s="157"/>
      <c r="D5" s="158"/>
    </row>
    <row r="6" spans="1:4" ht="15.75" customHeight="1">
      <c r="A6" s="157"/>
      <c r="B6" s="157"/>
      <c r="C6" s="157"/>
      <c r="D6" s="158"/>
    </row>
    <row r="7" spans="1:4" s="42" customFormat="1" ht="15.75" customHeight="1">
      <c r="A7" s="4">
        <v>1</v>
      </c>
      <c r="B7" s="4">
        <v>2</v>
      </c>
      <c r="C7" s="4">
        <v>3</v>
      </c>
      <c r="D7" s="4">
        <v>4</v>
      </c>
    </row>
    <row r="8" spans="1:4" ht="30.75" customHeight="1">
      <c r="A8" s="155" t="s">
        <v>75</v>
      </c>
      <c r="B8" s="155"/>
      <c r="C8" s="43"/>
      <c r="D8" s="44">
        <f>SUM(D9:D11)</f>
        <v>2012765</v>
      </c>
    </row>
    <row r="9" spans="1:4" ht="30.75" customHeight="1">
      <c r="A9" s="48">
        <v>1</v>
      </c>
      <c r="B9" s="49" t="s">
        <v>78</v>
      </c>
      <c r="C9" s="48">
        <v>952</v>
      </c>
      <c r="D9" s="50">
        <v>864684</v>
      </c>
    </row>
    <row r="10" spans="1:4" ht="30.75" customHeight="1">
      <c r="A10" s="48">
        <v>2</v>
      </c>
      <c r="B10" s="49" t="s">
        <v>79</v>
      </c>
      <c r="C10" s="51">
        <v>955</v>
      </c>
      <c r="D10" s="52">
        <v>421055</v>
      </c>
    </row>
    <row r="11" spans="1:4" ht="32.25" customHeight="1">
      <c r="A11" s="48">
        <v>3</v>
      </c>
      <c r="B11" s="1" t="s">
        <v>80</v>
      </c>
      <c r="C11" s="53">
        <v>957</v>
      </c>
      <c r="D11" s="54">
        <v>727026</v>
      </c>
    </row>
    <row r="12" spans="1:4" ht="33" customHeight="1">
      <c r="A12" s="155" t="s">
        <v>81</v>
      </c>
      <c r="B12" s="155"/>
      <c r="C12" s="43"/>
      <c r="D12" s="44">
        <f>SUM(D13:D14)</f>
        <v>237604</v>
      </c>
    </row>
    <row r="13" spans="1:4" ht="36" customHeight="1">
      <c r="A13" s="45" t="s">
        <v>76</v>
      </c>
      <c r="B13" s="46" t="s">
        <v>82</v>
      </c>
      <c r="C13" s="45">
        <v>992</v>
      </c>
      <c r="D13" s="47">
        <v>144324</v>
      </c>
    </row>
    <row r="14" spans="1:4" ht="33.75" customHeight="1">
      <c r="A14" s="53" t="s">
        <v>77</v>
      </c>
      <c r="B14" s="55" t="s">
        <v>83</v>
      </c>
      <c r="C14" s="53">
        <v>992</v>
      </c>
      <c r="D14" s="54">
        <v>93280</v>
      </c>
    </row>
    <row r="15" spans="1:4" ht="12.75" hidden="1">
      <c r="A15" s="56"/>
      <c r="B15" s="57"/>
      <c r="C15" s="56"/>
      <c r="D15" s="58"/>
    </row>
    <row r="16" spans="1:4" ht="18.75" customHeight="1" hidden="1">
      <c r="A16" s="48"/>
      <c r="B16" s="49"/>
      <c r="C16" s="48"/>
      <c r="D16" s="50"/>
    </row>
    <row r="17" spans="1:4" ht="18.75" customHeight="1" hidden="1">
      <c r="A17" s="48"/>
      <c r="B17" s="49"/>
      <c r="C17" s="48"/>
      <c r="D17" s="50"/>
    </row>
    <row r="18" spans="1:4" ht="18.75" customHeight="1" hidden="1">
      <c r="A18" s="48"/>
      <c r="B18" s="49"/>
      <c r="C18" s="48"/>
      <c r="D18" s="50"/>
    </row>
    <row r="19" spans="1:4" ht="18.75" customHeight="1" hidden="1">
      <c r="A19" s="53"/>
      <c r="B19" s="55"/>
      <c r="C19" s="53"/>
      <c r="D19" s="54"/>
    </row>
    <row r="20" spans="1:4" ht="7.5" customHeight="1">
      <c r="A20" s="59"/>
      <c r="B20" s="60"/>
      <c r="C20" s="60"/>
      <c r="D20" s="60"/>
    </row>
    <row r="21" spans="1:6" ht="12.75">
      <c r="A21" s="61"/>
      <c r="B21" s="62"/>
      <c r="C21" s="62"/>
      <c r="D21" s="62"/>
      <c r="E21" s="63"/>
      <c r="F21" s="63"/>
    </row>
  </sheetData>
  <sheetProtection/>
  <mergeCells count="7">
    <mergeCell ref="A8:B8"/>
    <mergeCell ref="A12:B12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C16">
      <selection activeCell="H22" sqref="H22"/>
    </sheetView>
  </sheetViews>
  <sheetFormatPr defaultColWidth="9.00390625" defaultRowHeight="12.75"/>
  <cols>
    <col min="1" max="1" width="4.25390625" style="67" customWidth="1"/>
    <col min="2" max="2" width="7.375" style="104" customWidth="1"/>
    <col min="3" max="3" width="8.375" style="104" customWidth="1"/>
    <col min="4" max="4" width="8.125" style="104" hidden="1" customWidth="1"/>
    <col min="5" max="5" width="69.375" style="67" customWidth="1"/>
    <col min="6" max="6" width="14.75390625" style="67" customWidth="1"/>
    <col min="7" max="7" width="13.625" style="67" customWidth="1"/>
    <col min="8" max="8" width="12.625" style="67" customWidth="1"/>
    <col min="9" max="9" width="11.125" style="67" customWidth="1"/>
    <col min="10" max="10" width="12.375" style="67" customWidth="1"/>
    <col min="11" max="12" width="11.75390625" style="67" hidden="1" customWidth="1"/>
    <col min="13" max="13" width="14.375" style="67" customWidth="1"/>
    <col min="14" max="16384" width="9.125" style="67" customWidth="1"/>
  </cols>
  <sheetData>
    <row r="1" spans="1:13" s="64" customFormat="1" ht="26.25" customHeight="1">
      <c r="A1" s="165" t="s">
        <v>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5.25" customHeight="1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68" customFormat="1" ht="19.5" customHeight="1">
      <c r="A3" s="166" t="s">
        <v>71</v>
      </c>
      <c r="B3" s="166" t="s">
        <v>1</v>
      </c>
      <c r="C3" s="166" t="s">
        <v>85</v>
      </c>
      <c r="D3" s="166"/>
      <c r="E3" s="160" t="s">
        <v>86</v>
      </c>
      <c r="F3" s="160" t="s">
        <v>87</v>
      </c>
      <c r="G3" s="167" t="s">
        <v>88</v>
      </c>
      <c r="H3" s="168"/>
      <c r="I3" s="168"/>
      <c r="J3" s="168"/>
      <c r="K3" s="168"/>
      <c r="L3" s="169"/>
      <c r="M3" s="160" t="s">
        <v>89</v>
      </c>
    </row>
    <row r="4" spans="1:13" s="68" customFormat="1" ht="19.5" customHeight="1">
      <c r="A4" s="166"/>
      <c r="B4" s="166"/>
      <c r="C4" s="166"/>
      <c r="D4" s="166"/>
      <c r="E4" s="160"/>
      <c r="F4" s="160"/>
      <c r="G4" s="160" t="s">
        <v>117</v>
      </c>
      <c r="H4" s="160" t="s">
        <v>90</v>
      </c>
      <c r="I4" s="160"/>
      <c r="J4" s="160"/>
      <c r="K4" s="160"/>
      <c r="L4" s="162"/>
      <c r="M4" s="160"/>
    </row>
    <row r="5" spans="1:13" s="68" customFormat="1" ht="29.25" customHeight="1">
      <c r="A5" s="166"/>
      <c r="B5" s="166"/>
      <c r="C5" s="166"/>
      <c r="D5" s="166"/>
      <c r="E5" s="160"/>
      <c r="F5" s="160"/>
      <c r="G5" s="160"/>
      <c r="H5" s="160" t="s">
        <v>91</v>
      </c>
      <c r="I5" s="160" t="s">
        <v>92</v>
      </c>
      <c r="J5" s="160" t="s">
        <v>93</v>
      </c>
      <c r="K5" s="160"/>
      <c r="L5" s="163"/>
      <c r="M5" s="160"/>
    </row>
    <row r="6" spans="1:13" s="68" customFormat="1" ht="19.5" customHeight="1">
      <c r="A6" s="166"/>
      <c r="B6" s="166"/>
      <c r="C6" s="166"/>
      <c r="D6" s="166"/>
      <c r="E6" s="160"/>
      <c r="F6" s="160"/>
      <c r="G6" s="160"/>
      <c r="H6" s="160"/>
      <c r="I6" s="160"/>
      <c r="J6" s="160"/>
      <c r="K6" s="160"/>
      <c r="L6" s="163"/>
      <c r="M6" s="160"/>
    </row>
    <row r="7" spans="1:13" s="68" customFormat="1" ht="9" customHeight="1">
      <c r="A7" s="166"/>
      <c r="B7" s="166"/>
      <c r="C7" s="166"/>
      <c r="D7" s="166"/>
      <c r="E7" s="160"/>
      <c r="F7" s="160"/>
      <c r="G7" s="160"/>
      <c r="H7" s="160"/>
      <c r="I7" s="160"/>
      <c r="J7" s="160"/>
      <c r="K7" s="160"/>
      <c r="L7" s="164"/>
      <c r="M7" s="160"/>
    </row>
    <row r="8" spans="1:13" s="70" customFormat="1" ht="14.25" customHeight="1">
      <c r="A8" s="69">
        <v>1</v>
      </c>
      <c r="B8" s="69">
        <v>2</v>
      </c>
      <c r="C8" s="69">
        <v>3</v>
      </c>
      <c r="D8" s="69"/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/>
      <c r="M8" s="69">
        <v>10</v>
      </c>
    </row>
    <row r="9" spans="1:17" s="80" customFormat="1" ht="51" customHeight="1" hidden="1">
      <c r="A9" s="71"/>
      <c r="B9" s="72"/>
      <c r="C9" s="73"/>
      <c r="D9" s="71"/>
      <c r="E9" s="74"/>
      <c r="F9" s="75"/>
      <c r="G9" s="75"/>
      <c r="H9" s="75"/>
      <c r="I9" s="76"/>
      <c r="J9" s="75"/>
      <c r="K9" s="76"/>
      <c r="L9" s="76"/>
      <c r="M9" s="77"/>
      <c r="N9" s="78"/>
      <c r="O9" s="79"/>
      <c r="P9" s="79"/>
      <c r="Q9" s="79"/>
    </row>
    <row r="10" spans="1:17" s="80" customFormat="1" ht="33.75" customHeight="1">
      <c r="A10" s="71">
        <v>1</v>
      </c>
      <c r="B10" s="72" t="s">
        <v>94</v>
      </c>
      <c r="C10" s="72" t="s">
        <v>95</v>
      </c>
      <c r="D10" s="71"/>
      <c r="E10" s="81" t="s">
        <v>96</v>
      </c>
      <c r="F10" s="75">
        <v>10000</v>
      </c>
      <c r="G10" s="82">
        <v>10000</v>
      </c>
      <c r="H10" s="82">
        <v>10000</v>
      </c>
      <c r="I10" s="83">
        <v>0</v>
      </c>
      <c r="J10" s="84">
        <v>0</v>
      </c>
      <c r="K10" s="83"/>
      <c r="L10" s="83"/>
      <c r="M10" s="85" t="s">
        <v>97</v>
      </c>
      <c r="N10" s="79"/>
      <c r="O10" s="79"/>
      <c r="P10" s="79"/>
      <c r="Q10" s="79"/>
    </row>
    <row r="11" spans="1:17" s="80" customFormat="1" ht="39" customHeight="1">
      <c r="A11" s="71">
        <v>2</v>
      </c>
      <c r="B11" s="72" t="s">
        <v>94</v>
      </c>
      <c r="C11" s="72" t="s">
        <v>95</v>
      </c>
      <c r="D11" s="71"/>
      <c r="E11" s="81" t="s">
        <v>98</v>
      </c>
      <c r="F11" s="75">
        <v>449007</v>
      </c>
      <c r="G11" s="82">
        <v>449007</v>
      </c>
      <c r="H11" s="82">
        <v>351007</v>
      </c>
      <c r="I11" s="83">
        <v>0</v>
      </c>
      <c r="J11" s="84">
        <v>98000</v>
      </c>
      <c r="K11" s="86"/>
      <c r="L11" s="86"/>
      <c r="M11" s="85" t="s">
        <v>97</v>
      </c>
      <c r="N11" s="79"/>
      <c r="O11" s="79"/>
      <c r="P11" s="79"/>
      <c r="Q11" s="79"/>
    </row>
    <row r="12" spans="1:16" s="80" customFormat="1" ht="30.75" customHeight="1">
      <c r="A12" s="87">
        <v>3</v>
      </c>
      <c r="B12" s="88" t="s">
        <v>94</v>
      </c>
      <c r="C12" s="88" t="s">
        <v>95</v>
      </c>
      <c r="D12" s="87"/>
      <c r="E12" s="81" t="s">
        <v>99</v>
      </c>
      <c r="F12" s="89">
        <v>425599</v>
      </c>
      <c r="G12" s="89">
        <v>425599</v>
      </c>
      <c r="H12" s="89">
        <v>425599</v>
      </c>
      <c r="I12" s="90">
        <v>0</v>
      </c>
      <c r="J12" s="91">
        <v>0</v>
      </c>
      <c r="K12" s="92"/>
      <c r="L12" s="86"/>
      <c r="M12" s="93" t="s">
        <v>97</v>
      </c>
      <c r="N12" s="94"/>
      <c r="O12" s="94"/>
      <c r="P12" s="95"/>
    </row>
    <row r="13" spans="1:16" s="80" customFormat="1" ht="38.25" customHeight="1">
      <c r="A13" s="87">
        <v>4</v>
      </c>
      <c r="B13" s="88" t="s">
        <v>94</v>
      </c>
      <c r="C13" s="88" t="s">
        <v>95</v>
      </c>
      <c r="D13" s="87"/>
      <c r="E13" s="81" t="s">
        <v>100</v>
      </c>
      <c r="F13" s="89">
        <v>425521</v>
      </c>
      <c r="G13" s="89">
        <v>425521</v>
      </c>
      <c r="H13" s="89">
        <v>303521</v>
      </c>
      <c r="I13" s="90">
        <v>0</v>
      </c>
      <c r="J13" s="91">
        <v>122000</v>
      </c>
      <c r="K13" s="92"/>
      <c r="L13" s="86"/>
      <c r="M13" s="93" t="s">
        <v>97</v>
      </c>
      <c r="N13" s="94"/>
      <c r="O13" s="94"/>
      <c r="P13" s="95"/>
    </row>
    <row r="14" spans="1:16" s="80" customFormat="1" ht="31.5" customHeight="1">
      <c r="A14" s="87">
        <v>5</v>
      </c>
      <c r="B14" s="88" t="s">
        <v>94</v>
      </c>
      <c r="C14" s="88" t="s">
        <v>95</v>
      </c>
      <c r="D14" s="87"/>
      <c r="E14" s="81" t="s">
        <v>101</v>
      </c>
      <c r="F14" s="89">
        <v>190057</v>
      </c>
      <c r="G14" s="89">
        <v>1842</v>
      </c>
      <c r="H14" s="89">
        <v>1842</v>
      </c>
      <c r="I14" s="90">
        <v>0</v>
      </c>
      <c r="J14" s="91">
        <v>0</v>
      </c>
      <c r="K14" s="92"/>
      <c r="L14" s="86"/>
      <c r="M14" s="93" t="s">
        <v>102</v>
      </c>
      <c r="N14" s="94"/>
      <c r="O14" s="94"/>
      <c r="P14" s="95"/>
    </row>
    <row r="15" spans="1:16" s="80" customFormat="1" ht="27.75" customHeight="1">
      <c r="A15" s="87">
        <v>6</v>
      </c>
      <c r="B15" s="88" t="s">
        <v>118</v>
      </c>
      <c r="C15" s="88" t="s">
        <v>56</v>
      </c>
      <c r="D15" s="87"/>
      <c r="E15" s="81" t="s">
        <v>119</v>
      </c>
      <c r="F15" s="89">
        <v>2500</v>
      </c>
      <c r="G15" s="89">
        <v>2500</v>
      </c>
      <c r="H15" s="89">
        <v>2500</v>
      </c>
      <c r="I15" s="90">
        <v>0</v>
      </c>
      <c r="J15" s="91">
        <v>0</v>
      </c>
      <c r="K15" s="92"/>
      <c r="L15" s="86"/>
      <c r="M15" s="93" t="s">
        <v>97</v>
      </c>
      <c r="N15" s="94"/>
      <c r="O15" s="94"/>
      <c r="P15" s="95"/>
    </row>
    <row r="16" spans="1:16" s="80" customFormat="1" ht="42.75" customHeight="1">
      <c r="A16" s="87">
        <v>7</v>
      </c>
      <c r="B16" s="87">
        <v>750</v>
      </c>
      <c r="C16" s="87">
        <v>75095</v>
      </c>
      <c r="D16" s="87"/>
      <c r="E16" s="81" t="s">
        <v>103</v>
      </c>
      <c r="F16" s="89">
        <v>15690</v>
      </c>
      <c r="G16" s="89">
        <v>15690</v>
      </c>
      <c r="H16" s="89">
        <v>15690</v>
      </c>
      <c r="I16" s="90">
        <v>0</v>
      </c>
      <c r="J16" s="91">
        <v>0</v>
      </c>
      <c r="K16" s="92"/>
      <c r="L16" s="86"/>
      <c r="M16" s="96" t="s">
        <v>104</v>
      </c>
      <c r="N16" s="94"/>
      <c r="O16" s="94"/>
      <c r="P16" s="95"/>
    </row>
    <row r="17" spans="1:16" s="80" customFormat="1" ht="29.25" customHeight="1">
      <c r="A17" s="87">
        <v>8</v>
      </c>
      <c r="B17" s="87">
        <v>801</v>
      </c>
      <c r="C17" s="87">
        <v>80101</v>
      </c>
      <c r="D17" s="87"/>
      <c r="E17" s="81" t="s">
        <v>105</v>
      </c>
      <c r="F17" s="89">
        <v>1220</v>
      </c>
      <c r="G17" s="89">
        <v>1220</v>
      </c>
      <c r="H17" s="89">
        <v>1220</v>
      </c>
      <c r="I17" s="90">
        <v>0</v>
      </c>
      <c r="J17" s="91">
        <v>0</v>
      </c>
      <c r="K17" s="92"/>
      <c r="L17" s="86"/>
      <c r="M17" s="97" t="s">
        <v>97</v>
      </c>
      <c r="N17" s="94"/>
      <c r="O17" s="94"/>
      <c r="P17" s="95"/>
    </row>
    <row r="18" spans="1:16" s="80" customFormat="1" ht="29.25" customHeight="1">
      <c r="A18" s="87">
        <v>9</v>
      </c>
      <c r="B18" s="87">
        <v>801</v>
      </c>
      <c r="C18" s="87">
        <v>80101</v>
      </c>
      <c r="D18" s="87"/>
      <c r="E18" s="81" t="s">
        <v>106</v>
      </c>
      <c r="F18" s="89">
        <v>1586</v>
      </c>
      <c r="G18" s="89">
        <v>1586</v>
      </c>
      <c r="H18" s="89">
        <v>1586</v>
      </c>
      <c r="I18" s="90">
        <v>0</v>
      </c>
      <c r="J18" s="91">
        <v>0</v>
      </c>
      <c r="K18" s="92"/>
      <c r="L18" s="86"/>
      <c r="M18" s="97" t="s">
        <v>97</v>
      </c>
      <c r="N18" s="94"/>
      <c r="O18" s="94"/>
      <c r="P18" s="95"/>
    </row>
    <row r="19" spans="1:16" s="80" customFormat="1" ht="39" customHeight="1">
      <c r="A19" s="87">
        <v>10</v>
      </c>
      <c r="B19" s="87">
        <v>801</v>
      </c>
      <c r="C19" s="87">
        <v>80101</v>
      </c>
      <c r="D19" s="87"/>
      <c r="E19" s="98" t="s">
        <v>107</v>
      </c>
      <c r="F19" s="89">
        <v>100000</v>
      </c>
      <c r="G19" s="89">
        <v>100000</v>
      </c>
      <c r="H19" s="89">
        <v>50000</v>
      </c>
      <c r="I19" s="90">
        <v>0</v>
      </c>
      <c r="J19" s="91">
        <v>50000</v>
      </c>
      <c r="K19" s="92"/>
      <c r="L19" s="86"/>
      <c r="M19" s="97" t="s">
        <v>97</v>
      </c>
      <c r="N19" s="94"/>
      <c r="O19" s="94"/>
      <c r="P19" s="95"/>
    </row>
    <row r="20" spans="1:17" s="80" customFormat="1" ht="30" customHeight="1">
      <c r="A20" s="87">
        <v>11</v>
      </c>
      <c r="B20" s="88" t="s">
        <v>108</v>
      </c>
      <c r="C20" s="88" t="s">
        <v>65</v>
      </c>
      <c r="D20" s="87"/>
      <c r="E20" s="81" t="s">
        <v>109</v>
      </c>
      <c r="F20" s="99">
        <v>1371000</v>
      </c>
      <c r="G20" s="89">
        <v>1371000</v>
      </c>
      <c r="H20" s="89">
        <v>506316</v>
      </c>
      <c r="I20" s="90">
        <v>864684</v>
      </c>
      <c r="J20" s="91">
        <v>0</v>
      </c>
      <c r="K20" s="90"/>
      <c r="L20" s="83"/>
      <c r="M20" s="77" t="s">
        <v>97</v>
      </c>
      <c r="N20" s="79"/>
      <c r="O20" s="79"/>
      <c r="P20" s="79"/>
      <c r="Q20" s="79"/>
    </row>
    <row r="21" spans="1:13" s="80" customFormat="1" ht="28.5" customHeight="1">
      <c r="A21" s="87">
        <v>12</v>
      </c>
      <c r="B21" s="88" t="s">
        <v>110</v>
      </c>
      <c r="C21" s="88" t="s">
        <v>111</v>
      </c>
      <c r="D21" s="87"/>
      <c r="E21" s="81" t="s">
        <v>112</v>
      </c>
      <c r="F21" s="99">
        <v>1715616</v>
      </c>
      <c r="G21" s="89">
        <v>781931</v>
      </c>
      <c r="H21" s="89">
        <v>781931</v>
      </c>
      <c r="I21" s="90">
        <v>0</v>
      </c>
      <c r="J21" s="100">
        <v>0</v>
      </c>
      <c r="K21" s="90"/>
      <c r="L21" s="90"/>
      <c r="M21" s="101" t="s">
        <v>97</v>
      </c>
    </row>
    <row r="22" spans="1:17" s="80" customFormat="1" ht="30" customHeight="1">
      <c r="A22" s="87">
        <v>13</v>
      </c>
      <c r="B22" s="88" t="s">
        <v>110</v>
      </c>
      <c r="C22" s="88" t="s">
        <v>111</v>
      </c>
      <c r="D22" s="87"/>
      <c r="E22" s="81" t="s">
        <v>113</v>
      </c>
      <c r="F22" s="99">
        <v>44000</v>
      </c>
      <c r="G22" s="89">
        <v>44000</v>
      </c>
      <c r="H22" s="89">
        <v>44000</v>
      </c>
      <c r="I22" s="90">
        <v>0</v>
      </c>
      <c r="J22" s="100">
        <v>0</v>
      </c>
      <c r="K22" s="90"/>
      <c r="L22" s="83"/>
      <c r="M22" s="77" t="s">
        <v>97</v>
      </c>
      <c r="N22" s="79"/>
      <c r="O22" s="79"/>
      <c r="P22" s="79"/>
      <c r="Q22" s="79"/>
    </row>
    <row r="23" spans="1:13" s="80" customFormat="1" ht="36.75" customHeight="1">
      <c r="A23" s="87">
        <v>14</v>
      </c>
      <c r="B23" s="88" t="s">
        <v>110</v>
      </c>
      <c r="C23" s="88" t="s">
        <v>111</v>
      </c>
      <c r="D23" s="87"/>
      <c r="E23" s="81" t="s">
        <v>114</v>
      </c>
      <c r="F23" s="99">
        <v>18000</v>
      </c>
      <c r="G23" s="89">
        <v>18000</v>
      </c>
      <c r="H23" s="89">
        <v>18000</v>
      </c>
      <c r="I23" s="90">
        <v>0</v>
      </c>
      <c r="J23" s="100">
        <v>0</v>
      </c>
      <c r="K23" s="90"/>
      <c r="L23" s="90"/>
      <c r="M23" s="101" t="s">
        <v>97</v>
      </c>
    </row>
    <row r="24" spans="1:13" s="80" customFormat="1" ht="32.25" customHeight="1">
      <c r="A24" s="161" t="s">
        <v>115</v>
      </c>
      <c r="B24" s="161"/>
      <c r="C24" s="161"/>
      <c r="D24" s="161"/>
      <c r="E24" s="161"/>
      <c r="F24" s="102">
        <f aca="true" t="shared" si="0" ref="F24:K24">SUM(F9:F23)</f>
        <v>4769796</v>
      </c>
      <c r="G24" s="102">
        <f t="shared" si="0"/>
        <v>3647896</v>
      </c>
      <c r="H24" s="102">
        <f t="shared" si="0"/>
        <v>2513212</v>
      </c>
      <c r="I24" s="102">
        <f t="shared" si="0"/>
        <v>864684</v>
      </c>
      <c r="J24" s="102">
        <f t="shared" si="0"/>
        <v>270000</v>
      </c>
      <c r="K24" s="102">
        <f t="shared" si="0"/>
        <v>0</v>
      </c>
      <c r="L24" s="102"/>
      <c r="M24" s="103" t="s">
        <v>116</v>
      </c>
    </row>
    <row r="25" ht="13.5" customHeight="1" hidden="1"/>
    <row r="26" spans="1:13" ht="42" customHeight="1" hidden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</row>
    <row r="27" ht="12.75" hidden="1"/>
    <row r="28" ht="12.75" hidden="1"/>
    <row r="29" ht="12.75" hidden="1"/>
    <row r="30" ht="12.75" hidden="1"/>
    <row r="31" ht="12.75" hidden="1">
      <c r="A31" s="105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sheetProtection/>
  <mergeCells count="18">
    <mergeCell ref="A1:M1"/>
    <mergeCell ref="A3:A7"/>
    <mergeCell ref="B3:B7"/>
    <mergeCell ref="C3:C7"/>
    <mergeCell ref="E3:E7"/>
    <mergeCell ref="M3:M7"/>
    <mergeCell ref="G4:G7"/>
    <mergeCell ref="D3:D7"/>
    <mergeCell ref="G3:L3"/>
    <mergeCell ref="A26:M26"/>
    <mergeCell ref="F3:F7"/>
    <mergeCell ref="H4:K4"/>
    <mergeCell ref="H5:H7"/>
    <mergeCell ref="I5:I7"/>
    <mergeCell ref="J5:J7"/>
    <mergeCell ref="K5:K7"/>
    <mergeCell ref="A24:E24"/>
    <mergeCell ref="L4:L7"/>
  </mergeCells>
  <printOptions horizontalCentered="1"/>
  <pageMargins left="0.31496062992125984" right="0.1968503937007874" top="0.74" bottom="0.7874015748031497" header="0.5118110236220472" footer="0.5118110236220472"/>
  <pageSetup horizontalDpi="600" verticalDpi="600" orientation="landscape" paperSize="9" scale="75" r:id="rId1"/>
  <headerFooter alignWithMargins="0">
    <oddHeader>&amp;R&amp;"Times New Roman,Normalny"&amp;14Tabela nr 4
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7"/>
  <sheetViews>
    <sheetView tabSelected="1" zoomScalePageLayoutView="0" workbookViewId="0" topLeftCell="F1">
      <selection activeCell="J29" sqref="J29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5.12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147" t="s">
        <v>120</v>
      </c>
      <c r="H1" s="147"/>
      <c r="I1" s="147"/>
      <c r="J1" s="147"/>
      <c r="K1" s="147"/>
      <c r="L1" s="147"/>
      <c r="M1" s="147"/>
      <c r="N1" s="147"/>
      <c r="O1" s="147"/>
    </row>
    <row r="2" spans="7:15" ht="25.5" customHeight="1">
      <c r="G2" s="30"/>
      <c r="H2" s="30"/>
      <c r="I2" s="147" t="s">
        <v>121</v>
      </c>
      <c r="J2" s="147"/>
      <c r="K2" s="147"/>
      <c r="L2" s="147"/>
      <c r="M2" s="147"/>
      <c r="N2" s="147"/>
      <c r="O2" s="147"/>
    </row>
    <row r="3" spans="7:15" ht="6" customHeight="1">
      <c r="G3" s="106"/>
      <c r="H3" s="106"/>
      <c r="I3" s="106"/>
      <c r="J3" s="106"/>
      <c r="K3" s="106"/>
      <c r="L3" s="106"/>
      <c r="M3" s="106"/>
      <c r="N3" s="106"/>
      <c r="O3" s="106"/>
    </row>
    <row r="4" spans="12:15" ht="9.75" customHeight="1">
      <c r="L4" s="107"/>
      <c r="M4" s="107"/>
      <c r="N4" s="107"/>
      <c r="O4" s="107"/>
    </row>
    <row r="5" spans="7:15" ht="19.5" customHeight="1">
      <c r="G5" s="108"/>
      <c r="H5" s="108"/>
      <c r="I5" s="176" t="s">
        <v>1</v>
      </c>
      <c r="J5" s="176" t="s">
        <v>18</v>
      </c>
      <c r="K5" s="110"/>
      <c r="L5" s="176" t="s">
        <v>122</v>
      </c>
      <c r="M5" s="176" t="s">
        <v>123</v>
      </c>
      <c r="N5" s="176"/>
      <c r="O5" s="176"/>
    </row>
    <row r="6" spans="7:15" ht="42.75" customHeight="1">
      <c r="G6" s="3"/>
      <c r="H6" s="3"/>
      <c r="I6" s="176"/>
      <c r="J6" s="176"/>
      <c r="K6" s="109"/>
      <c r="L6" s="176"/>
      <c r="M6" s="109" t="s">
        <v>124</v>
      </c>
      <c r="N6" s="109" t="s">
        <v>125</v>
      </c>
      <c r="O6" s="109" t="s">
        <v>126</v>
      </c>
    </row>
    <row r="7" spans="7:15" s="5" customFormat="1" ht="15" customHeight="1">
      <c r="G7" s="4"/>
      <c r="H7" s="4"/>
      <c r="I7" s="4">
        <v>1</v>
      </c>
      <c r="J7" s="4">
        <v>2</v>
      </c>
      <c r="K7" s="4"/>
      <c r="L7" s="4">
        <v>3</v>
      </c>
      <c r="M7" s="4">
        <v>4</v>
      </c>
      <c r="N7" s="4">
        <v>5</v>
      </c>
      <c r="O7" s="4">
        <v>6</v>
      </c>
    </row>
    <row r="8" spans="7:15" s="5" customFormat="1" ht="50.25" customHeight="1">
      <c r="G8" s="37"/>
      <c r="H8" s="111"/>
      <c r="I8" s="177" t="s">
        <v>127</v>
      </c>
      <c r="J8" s="178"/>
      <c r="K8" s="112"/>
      <c r="L8" s="112" t="s">
        <v>128</v>
      </c>
      <c r="M8" s="112"/>
      <c r="N8" s="113"/>
      <c r="O8" s="113"/>
    </row>
    <row r="9" spans="7:15" s="5" customFormat="1" ht="40.5" customHeight="1">
      <c r="G9" s="114"/>
      <c r="H9" s="114"/>
      <c r="I9" s="115" t="s">
        <v>110</v>
      </c>
      <c r="J9" s="115" t="s">
        <v>111</v>
      </c>
      <c r="K9" s="114"/>
      <c r="L9" s="116" t="s">
        <v>129</v>
      </c>
      <c r="M9" s="117">
        <v>262000</v>
      </c>
      <c r="N9" s="118">
        <v>0</v>
      </c>
      <c r="O9" s="118">
        <v>0</v>
      </c>
    </row>
    <row r="10" spans="7:15" s="5" customFormat="1" ht="43.5" customHeight="1" hidden="1">
      <c r="G10" s="114"/>
      <c r="H10" s="114"/>
      <c r="I10" s="115"/>
      <c r="J10" s="115"/>
      <c r="K10" s="114"/>
      <c r="L10" s="119"/>
      <c r="M10" s="117"/>
      <c r="N10" s="118"/>
      <c r="O10" s="118"/>
    </row>
    <row r="11" spans="7:15" s="5" customFormat="1" ht="39.75" customHeight="1">
      <c r="G11" s="114"/>
      <c r="H11" s="114"/>
      <c r="I11" s="115" t="s">
        <v>94</v>
      </c>
      <c r="J11" s="115" t="s">
        <v>130</v>
      </c>
      <c r="K11" s="114"/>
      <c r="L11" s="119" t="s">
        <v>131</v>
      </c>
      <c r="M11" s="117">
        <v>0</v>
      </c>
      <c r="N11" s="118">
        <v>0</v>
      </c>
      <c r="O11" s="118">
        <v>167801</v>
      </c>
    </row>
    <row r="12" spans="7:15" s="5" customFormat="1" ht="39.75" customHeight="1">
      <c r="G12" s="114"/>
      <c r="H12" s="114"/>
      <c r="I12" s="115" t="s">
        <v>94</v>
      </c>
      <c r="J12" s="115" t="s">
        <v>132</v>
      </c>
      <c r="K12" s="114"/>
      <c r="L12" s="119" t="s">
        <v>133</v>
      </c>
      <c r="M12" s="117">
        <v>0</v>
      </c>
      <c r="N12" s="118">
        <v>0</v>
      </c>
      <c r="O12" s="118">
        <v>40000</v>
      </c>
    </row>
    <row r="13" spans="7:15" s="5" customFormat="1" ht="63" customHeight="1">
      <c r="G13" s="114"/>
      <c r="H13" s="114"/>
      <c r="I13" s="120">
        <v>600</v>
      </c>
      <c r="J13" s="120">
        <v>60016</v>
      </c>
      <c r="K13" s="120"/>
      <c r="L13" s="121" t="s">
        <v>134</v>
      </c>
      <c r="M13" s="122">
        <v>0</v>
      </c>
      <c r="N13" s="118">
        <v>0</v>
      </c>
      <c r="O13" s="118">
        <v>1842</v>
      </c>
    </row>
    <row r="14" spans="7:15" s="5" customFormat="1" ht="63" customHeight="1">
      <c r="G14" s="114"/>
      <c r="H14" s="114"/>
      <c r="I14" s="120">
        <v>750</v>
      </c>
      <c r="J14" s="120">
        <v>75095</v>
      </c>
      <c r="K14" s="123"/>
      <c r="L14" s="121" t="s">
        <v>135</v>
      </c>
      <c r="M14" s="122">
        <v>0</v>
      </c>
      <c r="N14" s="118">
        <v>0</v>
      </c>
      <c r="O14" s="118">
        <v>15690</v>
      </c>
    </row>
    <row r="15" spans="7:15" s="5" customFormat="1" ht="34.5" customHeight="1">
      <c r="G15" s="114"/>
      <c r="H15" s="114"/>
      <c r="I15" s="114">
        <v>754</v>
      </c>
      <c r="J15" s="114">
        <v>75411</v>
      </c>
      <c r="K15" s="123"/>
      <c r="L15" s="144" t="s">
        <v>150</v>
      </c>
      <c r="M15" s="145">
        <v>0</v>
      </c>
      <c r="N15" s="118">
        <v>0</v>
      </c>
      <c r="O15" s="118">
        <v>17500</v>
      </c>
    </row>
    <row r="16" spans="7:15" s="5" customFormat="1" ht="40.5" customHeight="1">
      <c r="G16" s="114"/>
      <c r="H16" s="114"/>
      <c r="I16" s="115" t="s">
        <v>136</v>
      </c>
      <c r="J16" s="115" t="s">
        <v>137</v>
      </c>
      <c r="K16" s="114"/>
      <c r="L16" s="119" t="s">
        <v>138</v>
      </c>
      <c r="M16" s="117">
        <v>0</v>
      </c>
      <c r="N16" s="118">
        <v>0</v>
      </c>
      <c r="O16" s="118">
        <v>25000</v>
      </c>
    </row>
    <row r="17" spans="7:15" s="5" customFormat="1" ht="40.5" customHeight="1">
      <c r="G17" s="114"/>
      <c r="H17" s="114"/>
      <c r="I17" s="115" t="s">
        <v>136</v>
      </c>
      <c r="J17" s="115" t="s">
        <v>139</v>
      </c>
      <c r="K17" s="114"/>
      <c r="L17" s="119" t="s">
        <v>140</v>
      </c>
      <c r="M17" s="117">
        <v>0</v>
      </c>
      <c r="N17" s="118">
        <v>0</v>
      </c>
      <c r="O17" s="118">
        <v>109330</v>
      </c>
    </row>
    <row r="18" spans="7:15" s="5" customFormat="1" ht="47.25" customHeight="1">
      <c r="G18" s="114"/>
      <c r="H18" s="114"/>
      <c r="I18" s="115" t="s">
        <v>136</v>
      </c>
      <c r="J18" s="115" t="s">
        <v>141</v>
      </c>
      <c r="K18" s="114"/>
      <c r="L18" s="119" t="s">
        <v>142</v>
      </c>
      <c r="M18" s="117">
        <v>0</v>
      </c>
      <c r="N18" s="118">
        <v>0</v>
      </c>
      <c r="O18" s="118">
        <v>1996</v>
      </c>
    </row>
    <row r="19" spans="7:15" s="5" customFormat="1" ht="43.5" customHeight="1" hidden="1">
      <c r="G19" s="114"/>
      <c r="H19" s="124"/>
      <c r="I19" s="170"/>
      <c r="J19" s="179"/>
      <c r="K19" s="179"/>
      <c r="L19" s="180"/>
      <c r="M19" s="125"/>
      <c r="N19" s="125"/>
      <c r="O19" s="126"/>
    </row>
    <row r="20" spans="7:15" s="5" customFormat="1" ht="33.75" customHeight="1">
      <c r="G20" s="114"/>
      <c r="H20" s="124"/>
      <c r="I20" s="170" t="s">
        <v>143</v>
      </c>
      <c r="J20" s="171"/>
      <c r="K20" s="171"/>
      <c r="L20" s="172"/>
      <c r="M20" s="126">
        <f>SUM(M9:M19)</f>
        <v>262000</v>
      </c>
      <c r="N20" s="126">
        <f>SUM(N9:N19)</f>
        <v>0</v>
      </c>
      <c r="O20" s="126">
        <f>SUM(O11:O19)</f>
        <v>379159</v>
      </c>
    </row>
    <row r="21" spans="7:15" s="5" customFormat="1" ht="62.25" customHeight="1">
      <c r="G21" s="114"/>
      <c r="H21" s="124"/>
      <c r="I21" s="177" t="s">
        <v>144</v>
      </c>
      <c r="J21" s="178"/>
      <c r="K21" s="114"/>
      <c r="L21" s="112" t="s">
        <v>122</v>
      </c>
      <c r="M21" s="117"/>
      <c r="N21" s="118"/>
      <c r="O21" s="118"/>
    </row>
    <row r="22" spans="7:15" s="5" customFormat="1" ht="48" customHeight="1" hidden="1">
      <c r="G22" s="114"/>
      <c r="H22" s="114"/>
      <c r="I22" s="115"/>
      <c r="J22" s="115"/>
      <c r="K22" s="114"/>
      <c r="L22" s="119"/>
      <c r="M22" s="117"/>
      <c r="N22" s="118"/>
      <c r="O22" s="118"/>
    </row>
    <row r="23" spans="7:15" s="5" customFormat="1" ht="48" customHeight="1" hidden="1">
      <c r="G23" s="114"/>
      <c r="H23" s="114"/>
      <c r="I23" s="115"/>
      <c r="J23" s="115"/>
      <c r="K23" s="114"/>
      <c r="L23" s="119"/>
      <c r="M23" s="117"/>
      <c r="N23" s="118"/>
      <c r="O23" s="118"/>
    </row>
    <row r="24" spans="7:15" s="5" customFormat="1" ht="48" customHeight="1" hidden="1">
      <c r="G24" s="114"/>
      <c r="H24" s="114"/>
      <c r="I24" s="115"/>
      <c r="J24" s="115"/>
      <c r="K24" s="114"/>
      <c r="L24" s="119"/>
      <c r="M24" s="117"/>
      <c r="N24" s="118"/>
      <c r="O24" s="118"/>
    </row>
    <row r="25" spans="7:15" s="5" customFormat="1" ht="48" customHeight="1" hidden="1">
      <c r="G25" s="114"/>
      <c r="H25" s="114"/>
      <c r="I25" s="115"/>
      <c r="J25" s="115"/>
      <c r="K25" s="114"/>
      <c r="L25" s="119"/>
      <c r="M25" s="117"/>
      <c r="N25" s="118"/>
      <c r="O25" s="118"/>
    </row>
    <row r="26" spans="7:15" s="5" customFormat="1" ht="37.5" customHeight="1">
      <c r="G26" s="114"/>
      <c r="H26" s="114"/>
      <c r="I26" s="115" t="s">
        <v>145</v>
      </c>
      <c r="J26" s="115" t="s">
        <v>146</v>
      </c>
      <c r="K26" s="114"/>
      <c r="L26" s="119" t="s">
        <v>147</v>
      </c>
      <c r="M26" s="117">
        <v>0</v>
      </c>
      <c r="N26" s="118">
        <v>0</v>
      </c>
      <c r="O26" s="118">
        <v>50000</v>
      </c>
    </row>
    <row r="27" spans="7:15" s="5" customFormat="1" ht="36" customHeight="1">
      <c r="G27" s="114"/>
      <c r="H27" s="114"/>
      <c r="I27" s="114">
        <v>852</v>
      </c>
      <c r="J27" s="114">
        <v>85295</v>
      </c>
      <c r="K27" s="114"/>
      <c r="L27" s="119" t="s">
        <v>148</v>
      </c>
      <c r="M27" s="117">
        <v>0</v>
      </c>
      <c r="N27" s="118">
        <v>0</v>
      </c>
      <c r="O27" s="118">
        <v>1500</v>
      </c>
    </row>
    <row r="28" spans="7:15" s="5" customFormat="1" ht="36.75" customHeight="1">
      <c r="G28" s="114"/>
      <c r="H28" s="114"/>
      <c r="I28" s="114">
        <v>854</v>
      </c>
      <c r="J28" s="114">
        <v>85495</v>
      </c>
      <c r="K28" s="114"/>
      <c r="L28" s="119" t="s">
        <v>151</v>
      </c>
      <c r="M28" s="117">
        <v>0</v>
      </c>
      <c r="N28" s="118">
        <v>0</v>
      </c>
      <c r="O28" s="118">
        <v>1800</v>
      </c>
    </row>
    <row r="29" spans="7:15" s="131" customFormat="1" ht="37.5" customHeight="1">
      <c r="G29" s="127"/>
      <c r="H29" s="127"/>
      <c r="I29" s="127">
        <v>926</v>
      </c>
      <c r="J29" s="127">
        <v>92605</v>
      </c>
      <c r="K29" s="127"/>
      <c r="L29" s="128" t="s">
        <v>149</v>
      </c>
      <c r="M29" s="129">
        <v>0</v>
      </c>
      <c r="N29" s="130">
        <v>0</v>
      </c>
      <c r="O29" s="130">
        <v>32960</v>
      </c>
    </row>
    <row r="30" spans="7:15" s="131" customFormat="1" ht="30" customHeight="1" hidden="1">
      <c r="G30" s="132"/>
      <c r="H30" s="132"/>
      <c r="I30" s="132"/>
      <c r="J30" s="132"/>
      <c r="K30" s="132"/>
      <c r="L30" s="132"/>
      <c r="M30" s="133"/>
      <c r="N30" s="134"/>
      <c r="O30" s="134"/>
    </row>
    <row r="31" spans="7:15" s="131" customFormat="1" ht="30" customHeight="1" hidden="1">
      <c r="G31" s="132"/>
      <c r="H31" s="132"/>
      <c r="I31" s="132"/>
      <c r="J31" s="132"/>
      <c r="K31" s="132"/>
      <c r="L31" s="132"/>
      <c r="M31" s="133"/>
      <c r="N31" s="134"/>
      <c r="O31" s="134"/>
    </row>
    <row r="32" spans="7:15" s="131" customFormat="1" ht="30" customHeight="1" hidden="1">
      <c r="G32" s="135"/>
      <c r="H32" s="135"/>
      <c r="I32" s="135"/>
      <c r="J32" s="135"/>
      <c r="K32" s="135"/>
      <c r="L32" s="135"/>
      <c r="M32" s="136"/>
      <c r="N32" s="134"/>
      <c r="O32" s="134"/>
    </row>
    <row r="33" spans="7:15" s="131" customFormat="1" ht="30" customHeight="1" hidden="1">
      <c r="G33" s="137"/>
      <c r="H33" s="138"/>
      <c r="I33" s="138"/>
      <c r="J33" s="138"/>
      <c r="K33" s="138"/>
      <c r="L33" s="139"/>
      <c r="M33" s="140"/>
      <c r="N33" s="134"/>
      <c r="O33" s="134"/>
    </row>
    <row r="34" spans="7:15" s="131" customFormat="1" ht="28.5" customHeight="1">
      <c r="G34" s="137"/>
      <c r="H34" s="138"/>
      <c r="I34" s="173" t="s">
        <v>33</v>
      </c>
      <c r="J34" s="174"/>
      <c r="K34" s="174"/>
      <c r="L34" s="175"/>
      <c r="M34" s="141">
        <f>SUM(M26:M33)</f>
        <v>0</v>
      </c>
      <c r="N34" s="141">
        <f>SUM(N26:N33)</f>
        <v>0</v>
      </c>
      <c r="O34" s="141">
        <f>SUM(O26:O33)</f>
        <v>86260</v>
      </c>
    </row>
    <row r="35" spans="6:15" s="131" customFormat="1" ht="33" customHeight="1">
      <c r="F35" s="142"/>
      <c r="G35" s="173" t="s">
        <v>115</v>
      </c>
      <c r="H35" s="174"/>
      <c r="I35" s="174"/>
      <c r="J35" s="174"/>
      <c r="K35" s="174"/>
      <c r="L35" s="175"/>
      <c r="M35" s="141">
        <v>262000</v>
      </c>
      <c r="N35" s="141">
        <f>SUM(N9:N29)</f>
        <v>0</v>
      </c>
      <c r="O35" s="141">
        <v>465419</v>
      </c>
    </row>
    <row r="37" spans="7:8" ht="12.75">
      <c r="G37" s="143"/>
      <c r="H37" s="143"/>
    </row>
  </sheetData>
  <sheetProtection/>
  <mergeCells count="12">
    <mergeCell ref="I21:J21"/>
    <mergeCell ref="I19:L19"/>
    <mergeCell ref="I20:L20"/>
    <mergeCell ref="I34:L34"/>
    <mergeCell ref="G1:O1"/>
    <mergeCell ref="I2:O2"/>
    <mergeCell ref="G35:L35"/>
    <mergeCell ref="M5:O5"/>
    <mergeCell ref="I5:I6"/>
    <mergeCell ref="J5:J6"/>
    <mergeCell ref="L5:L6"/>
    <mergeCell ref="I8:J8"/>
  </mergeCells>
  <printOptions horizontalCentered="1"/>
  <pageMargins left="0.3937007874015748" right="0.3937007874015748" top="1.3" bottom="0.984251968503937" header="0.5118110236220472" footer="0.5118110236220472"/>
  <pageSetup fitToHeight="1" fitToWidth="1" horizontalDpi="600" verticalDpi="600" orientation="portrait" paperSize="9" scale="76" r:id="rId1"/>
  <headerFooter alignWithMargins="0">
    <oddHeader xml:space="preserve">&amp;RZałącznik nr 1 
do uchwały Rady Gminy nr  XXX/174/10     
z dnia 30.06.2010 r.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2010-06-22T08:10:40Z</cp:lastPrinted>
  <dcterms:created xsi:type="dcterms:W3CDTF">2010-06-10T07:56:13Z</dcterms:created>
  <dcterms:modified xsi:type="dcterms:W3CDTF">2010-07-01T09:30:16Z</dcterms:modified>
  <cp:category/>
  <cp:version/>
  <cp:contentType/>
  <cp:contentStatus/>
</cp:coreProperties>
</file>