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700" activeTab="5"/>
  </bookViews>
  <sheets>
    <sheet name="Tabela 1" sheetId="1" r:id="rId1"/>
    <sheet name="Tabela 2" sheetId="2" r:id="rId2"/>
    <sheet name="Tabela 3 " sheetId="3" r:id="rId3"/>
    <sheet name="Tabela 4" sheetId="4" r:id="rId4"/>
    <sheet name="Tabela 5" sheetId="5" r:id="rId5"/>
    <sheet name="Załacznik 1" sheetId="6" r:id="rId6"/>
  </sheets>
  <definedNames/>
  <calcPr fullCalcOnLoad="1"/>
</workbook>
</file>

<file path=xl/sharedStrings.xml><?xml version="1.0" encoding="utf-8"?>
<sst xmlns="http://schemas.openxmlformats.org/spreadsheetml/2006/main" count="286" uniqueCount="174">
  <si>
    <t>Zmiany w budżecie gminy na 2010 r.</t>
  </si>
  <si>
    <t>Dział</t>
  </si>
  <si>
    <t>§</t>
  </si>
  <si>
    <t>Źródło dochodów</t>
  </si>
  <si>
    <t>Zmniejszenie</t>
  </si>
  <si>
    <t>Zwiększenie</t>
  </si>
  <si>
    <t>Gospodarka komunalna i ochrona środowiska</t>
  </si>
  <si>
    <t>Ogółem zwiększenie dochodów</t>
  </si>
  <si>
    <t>Dochody bieżące</t>
  </si>
  <si>
    <t>Dochody majątkowe</t>
  </si>
  <si>
    <t>Plan dochodów po zmianach:</t>
  </si>
  <si>
    <t>ogółem:</t>
  </si>
  <si>
    <t>w tym:</t>
  </si>
  <si>
    <t>bieżące</t>
  </si>
  <si>
    <t>majątkowe</t>
  </si>
  <si>
    <t>0690</t>
  </si>
  <si>
    <t>Wpływy z różnych opłat</t>
  </si>
  <si>
    <t>Rozdział</t>
  </si>
  <si>
    <t>Nazwa</t>
  </si>
  <si>
    <t>Rodzaj wydatku</t>
  </si>
  <si>
    <t>75023</t>
  </si>
  <si>
    <t>Zadania statutowe</t>
  </si>
  <si>
    <t>90001</t>
  </si>
  <si>
    <t>Razem</t>
  </si>
  <si>
    <t xml:space="preserve">Zadania statutowe                                                                                     </t>
  </si>
  <si>
    <t>Plan wydatków po zmianach:</t>
  </si>
  <si>
    <t>w tym: bieżące</t>
  </si>
  <si>
    <t xml:space="preserve">            majątkowe</t>
  </si>
  <si>
    <t>90019</t>
  </si>
  <si>
    <t>Wpływy i wydatki związane z gromadzeniem środków z opłat i kar za korzystanie ze środowiska</t>
  </si>
  <si>
    <t>Ogółem zwiększenie wydatków                                                                                                                 w tym:</t>
  </si>
  <si>
    <t>Wydatki bieżące                                                                                                                                                     w tym:</t>
  </si>
  <si>
    <t>Przychody i rozchody budżetu w 2010 r.</t>
  </si>
  <si>
    <t>Lp.</t>
  </si>
  <si>
    <t>Treść</t>
  </si>
  <si>
    <t>Klasyfikacja
§</t>
  </si>
  <si>
    <t xml:space="preserve">Kwota w zł.
</t>
  </si>
  <si>
    <t>Przychody ogółem:</t>
  </si>
  <si>
    <t>Inne źródła (wolne środki)</t>
  </si>
  <si>
    <t>Nadwyżki z lat ubiegłych</t>
  </si>
  <si>
    <t>Rozchody ogółem:</t>
  </si>
  <si>
    <t>Spłaty kredytów</t>
  </si>
  <si>
    <t>Spłaty pożyczek</t>
  </si>
  <si>
    <t>Zadania inwestycyjne w 2010 r.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</si>
  <si>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</si>
  <si>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</si>
  <si>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</si>
  <si>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</si>
  <si>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</si>
  <si>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</si>
  <si>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</si>
  <si>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</si>
  <si>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 z innych źródeł</t>
  </si>
  <si>
    <t>600</t>
  </si>
  <si>
    <t>60016</t>
  </si>
  <si>
    <t>Wykonanie dokumentacji na drogę w Kaszewach Dwornych</t>
  </si>
  <si>
    <t>UG</t>
  </si>
  <si>
    <t>Przebudowa nawierzchni drogi gminnej - drogi dojazdowej do pól - w Wojciechowicach</t>
  </si>
  <si>
    <t>Przebudowa drogi gminnej - drogi dojazdowej do pól - w Wałach B</t>
  </si>
  <si>
    <t>Remont nawierzchni drogi gminnej - drogi dojazdowej do pól -                   Micin - Rybie (wraz z dokumentacją)</t>
  </si>
  <si>
    <t>Przebudowa drogi nr 102156E Psurze - Kaszewy Kościelne</t>
  </si>
  <si>
    <t>UG, ZGRK</t>
  </si>
  <si>
    <t>750</t>
  </si>
  <si>
    <t>Zakup zestawu komputerowego</t>
  </si>
  <si>
    <t>Budowa Zintegrowanego Systemu e-Usług Publicznych Województwa Łódzkiego (Wrota Regionu łódzkiego)</t>
  </si>
  <si>
    <t>UG, Urząd Marszałkowski</t>
  </si>
  <si>
    <t>Zakup urządzenia wielofunkcyjnego dla SP w Micinie</t>
  </si>
  <si>
    <t>Zakup urządzenia wielofunkcyjnego dla SP w Wałach</t>
  </si>
  <si>
    <t>Utworzenie szkolnego placu zabaw przy Szkole Podstawowej w Kaszewach Dwornych</t>
  </si>
  <si>
    <t>900</t>
  </si>
  <si>
    <t>Rozbudowa oczyszczalni ścieków w Kterach i Łękach</t>
  </si>
  <si>
    <t>921</t>
  </si>
  <si>
    <t>92109</t>
  </si>
  <si>
    <t>Rozbudowa budynku świetlicy wiejskiej w Krzyżanowie</t>
  </si>
  <si>
    <t>Zakup gruntów pod rozbudowę świetlicy wiejskiej w Krzyżanowie</t>
  </si>
  <si>
    <t>Opracowanie projektu zagospodarowania terenu przy rozbudowie świetlicy w Krzyżanowie</t>
  </si>
  <si>
    <t>OGÓŁEM</t>
  </si>
  <si>
    <t>x</t>
  </si>
  <si>
    <r>
      <t xml:space="preserve">rok budżetowy 2010                          </t>
    </r>
    <r>
      <rPr>
        <b/>
        <sz val="10"/>
        <rFont val="Arial CE"/>
        <family val="0"/>
      </rPr>
      <t>(7+8+9)</t>
    </r>
  </si>
  <si>
    <t>Zakup gruntów pod zagospodarowanie terenu przy świetlicy wiejskiej w Krzyżanowie</t>
  </si>
  <si>
    <t>Oświata i wychowanie</t>
  </si>
  <si>
    <t>Dotacje celowe otrzymane z budżetu państwa na realizację inwestycji i zakupów inwestycyjnych własnych gmin (związków gmin)</t>
  </si>
  <si>
    <t>Dotacje  z budżetu gminy dla podmiotów należących i nienależących</t>
  </si>
  <si>
    <t xml:space="preserve"> do sektora finansów publicznych w 2010 r.</t>
  </si>
  <si>
    <t>Nazwa zadania</t>
  </si>
  <si>
    <t xml:space="preserve">Kwota dotacji </t>
  </si>
  <si>
    <t>podmiotowej</t>
  </si>
  <si>
    <t>przedmiotowej</t>
  </si>
  <si>
    <t>celowej</t>
  </si>
  <si>
    <t>Jednostki sektora finansów publicznych</t>
  </si>
  <si>
    <t>Nazwa jednostki</t>
  </si>
  <si>
    <t>Gminny Ośrodek Kultury i Sportu w Krzyżanowie</t>
  </si>
  <si>
    <t>60004</t>
  </si>
  <si>
    <t>Zadanie z zakresu lokalnego transportu zbiorowego</t>
  </si>
  <si>
    <t>60014</t>
  </si>
  <si>
    <t>Projekt realizowany przez ZGRK "Budowa i Przebudowa Dróg Gminnych w Gminach ZGRK - etap II" - Przebudowa drogi nr 102156E Psurze - Kaszewy Kościelne</t>
  </si>
  <si>
    <t>Projekt realizowany przez Urząd Marszałkowski w Łodzi : "Budowa Zintegrowanego Systemu e-Usług Publicznych Województwa Łódzkiego" (Wrota Regionu Łódzkiego)</t>
  </si>
  <si>
    <t>Zadanie z zakresu ochrony przeciwpożarowej</t>
  </si>
  <si>
    <t>801</t>
  </si>
  <si>
    <t>80104</t>
  </si>
  <si>
    <t>Zadanie z zakresu edukacji publicznej - wychowanie przedszkolne</t>
  </si>
  <si>
    <t>80113</t>
  </si>
  <si>
    <t>Zadanie z zakresu edukacji publicznej - dowożenie uczniów do szkół</t>
  </si>
  <si>
    <t>80195</t>
  </si>
  <si>
    <t>Zadanie z zakresu edukacji publicznej - obsługa Pracowniczej Kasy Zapomogowo-Pożyczkowej Pracowników Oświaty</t>
  </si>
  <si>
    <t xml:space="preserve">Razem </t>
  </si>
  <si>
    <t>Jednostki nienależące do sektora finansów publicznych</t>
  </si>
  <si>
    <t>010</t>
  </si>
  <si>
    <t>01009</t>
  </si>
  <si>
    <t>Zadanie z zakresu rolnictwa - bieżące utrzymanie urządzeń wodnych</t>
  </si>
  <si>
    <t>Zadanie z zakresu pomocy społecznej - zapewnienie posiłku osobom tego pozbawionym</t>
  </si>
  <si>
    <t>Zadanie z zakresu edukacji publicznej - wypoczynek dzieci i młodzieży</t>
  </si>
  <si>
    <t>Zadania z zakresu kultury fizycznej i sportu</t>
  </si>
  <si>
    <t>Przedszkola</t>
  </si>
  <si>
    <t xml:space="preserve">Dowożenie uczniów do szkół </t>
  </si>
  <si>
    <t>Dotacje na zadania bieżące</t>
  </si>
  <si>
    <t>6207</t>
  </si>
  <si>
    <t>w tym: środki na inwestycje z udziałem środków unijnych</t>
  </si>
  <si>
    <t>Rolnictwo i łowiectwo</t>
  </si>
  <si>
    <t>wydatki na programy finansowane z udziałem środków, o których mowa w art. 5 ust. 1 pkt    2 i 3 ufp</t>
  </si>
  <si>
    <t>Gospodarka ściekowa i ochrona wód</t>
  </si>
  <si>
    <t>Inwestycje i zadania inwestycyjne</t>
  </si>
  <si>
    <t>w tym: z udziałem środków unijnych</t>
  </si>
  <si>
    <t>Wydatki majątkowe</t>
  </si>
  <si>
    <t>w tym:                                                                                                                                                   inwestycje i zadania inwestycyjne</t>
  </si>
  <si>
    <t>Wydatki* na programy i projekty realizowane ze środków pochodzących z funduszy strukturalnych i Funduszu Spójności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</si>
  <si>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</si>
  <si>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</si>
  <si>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</si>
  <si>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</si>
  <si>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</si>
  <si>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</t>
  </si>
  <si>
    <t>2010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</si>
  <si>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</si>
  <si>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</si>
  <si>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</si>
  <si>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</si>
  <si>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</si>
  <si>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</si>
  <si>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</si>
  <si>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</si>
  <si>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</si>
  <si>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</si>
  <si>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w związku ze środkami określonymi w art. 5 ust.1 pkt 2 ustawy o finansach publicznych</t>
  </si>
  <si>
    <t>pozostałe</t>
  </si>
  <si>
    <t>Wydatki majątkowe razem:</t>
  </si>
  <si>
    <t>1.1</t>
  </si>
  <si>
    <t>Razem wydatki:</t>
  </si>
  <si>
    <t>Wydatki bieżące razem:</t>
  </si>
  <si>
    <t>2.1</t>
  </si>
  <si>
    <t>Program: Program Operacyjny Kapitał Ludzki</t>
  </si>
  <si>
    <t>Priorytet: Priorytet VII - "Promocja integracji społecznej"</t>
  </si>
  <si>
    <t>Działanie:  7.1 Rozwój i upowszechnianie aktywnej integracji</t>
  </si>
  <si>
    <t>Nazwa projektu:  "Pomoc - aktywizacja bezrobotnych"</t>
  </si>
  <si>
    <t>dział 852 rozdz. 85295</t>
  </si>
  <si>
    <t>z tego: 2008 r.</t>
  </si>
  <si>
    <t>2009 r.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</si>
  <si>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</si>
  <si>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</si>
  <si>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</si>
  <si>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Program: Program Rozwoju Obszarów Wiejskich na lata 2007-2013</t>
  </si>
  <si>
    <t>Działanie: 321 - Podstawowe usługi dla gosppodarki i ludności wiejskiej</t>
  </si>
  <si>
    <t>z tego 2010 r.</t>
  </si>
  <si>
    <t>dział 900                    rozdz. 90001</t>
  </si>
  <si>
    <t>Nazwa projektu: "Przebudowa i rozbudowa stacji uzdatniania wody w Krzyżanowie oraz rozbudowa oczyszczalni ścieków w Łękach Kościelnych i Kterach</t>
  </si>
  <si>
    <t>Dotacje celowe w ramach programów finansowanych z udziałem środków europejskich oraz środków, o których mowa w art.. 5 ust. 1 pkt 3 oraz ust. 3 pkt 5 i 6 ustawy, lub płatności w ramach budżetu środków europejskich</t>
  </si>
  <si>
    <t>OŚ - Jakość życia na obszarach wiejskich i różnicowanie gospodarki wiejskiej</t>
  </si>
  <si>
    <t>w tym:  środki na inwestycje z udziałem środków unijnych        1 439 213,00</t>
  </si>
  <si>
    <t>Dotacje celowe otrzymane z budżetu państwa na realizację własnych zadań bieżących gmin (związków gmin)</t>
  </si>
  <si>
    <t>Remont drogi powiatowej nr 2514E Bryski Kolonia - Piątek - Leszno odcinek w miejscowości Ktery</t>
  </si>
  <si>
    <t>Transport i łączność</t>
  </si>
  <si>
    <t>Drogi publiczne powiatowe</t>
  </si>
  <si>
    <t xml:space="preserve">Działalność usługowa </t>
  </si>
  <si>
    <t>Plany zagospodarowania przestrzennego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</si>
</sst>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%"/>
    <numFmt numFmtId="170" formatCode="#,##0.0"/>
    <numFmt numFmtId="171" formatCode="#,##0.000"/>
    <numFmt numFmtId="172" formatCode="#,##0.0000"/>
  </numFmts>
  <fonts count="60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6"/>
      <name val="Times New Roman"/>
      <family val="1"/>
    </font>
    <font>
      <b/>
      <sz val="10"/>
      <name val="Arial CE"/>
      <family val="2"/>
    </font>
    <font>
      <sz val="11"/>
      <name val="Times New Roman"/>
      <family val="1"/>
    </font>
    <font>
      <sz val="11"/>
      <name val="Arial CE"/>
      <family val="2"/>
    </font>
    <font>
      <sz val="12"/>
      <name val="Times New Roman"/>
      <family val="1"/>
    </font>
    <font>
      <sz val="10"/>
      <color indexed="10"/>
      <name val="Arial"/>
      <family val="2"/>
    </font>
    <font>
      <sz val="10"/>
      <name val="Arial"/>
      <family val="2"/>
    </font>
    <font>
      <sz val="15"/>
      <name val="Arial CE"/>
      <family val="2"/>
    </font>
    <font>
      <b/>
      <sz val="14"/>
      <name val="Arial CE"/>
      <family val="2"/>
    </font>
    <font>
      <sz val="13"/>
      <name val="Times New Roman"/>
      <family val="1"/>
    </font>
    <font>
      <sz val="12"/>
      <name val="Arial CE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0"/>
      <name val="Arial CE"/>
      <family val="0"/>
    </font>
    <font>
      <b/>
      <sz val="12"/>
      <name val="Arial CE"/>
      <family val="2"/>
    </font>
    <font>
      <b/>
      <sz val="11"/>
      <name val="Times New Roman"/>
      <family val="1"/>
    </font>
    <font>
      <sz val="11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3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right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3" fontId="0" fillId="0" borderId="15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3" fontId="0" fillId="0" borderId="14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53" applyFont="1" applyAlignment="1">
      <alignment vertical="center"/>
      <protection/>
    </xf>
    <xf numFmtId="0" fontId="12" fillId="0" borderId="0" xfId="53" applyFont="1" applyAlignment="1">
      <alignment horizontal="center" vertical="center" wrapText="1"/>
      <protection/>
    </xf>
    <xf numFmtId="0" fontId="3" fillId="0" borderId="0" xfId="53" applyFont="1" applyAlignment="1">
      <alignment horizontal="right" vertical="center"/>
      <protection/>
    </xf>
    <xf numFmtId="0" fontId="0" fillId="0" borderId="0" xfId="53" applyAlignment="1">
      <alignment vertical="center"/>
      <protection/>
    </xf>
    <xf numFmtId="0" fontId="0" fillId="0" borderId="0" xfId="53" applyFont="1" applyAlignment="1">
      <alignment vertical="center"/>
      <protection/>
    </xf>
    <xf numFmtId="0" fontId="3" fillId="0" borderId="10" xfId="53" applyFont="1" applyBorder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13" fillId="0" borderId="14" xfId="53" applyFont="1" applyBorder="1" applyAlignment="1">
      <alignment horizontal="center" vertical="center"/>
      <protection/>
    </xf>
    <xf numFmtId="49" fontId="13" fillId="0" borderId="14" xfId="53" applyNumberFormat="1" applyFont="1" applyBorder="1" applyAlignment="1">
      <alignment horizontal="center" vertical="center"/>
      <protection/>
    </xf>
    <xf numFmtId="49" fontId="13" fillId="0" borderId="17" xfId="53" applyNumberFormat="1" applyFont="1" applyBorder="1" applyAlignment="1">
      <alignment horizontal="center" vertical="center"/>
      <protection/>
    </xf>
    <xf numFmtId="0" fontId="13" fillId="0" borderId="18" xfId="53" applyFont="1" applyBorder="1" applyAlignment="1">
      <alignment vertical="center" wrapText="1"/>
      <protection/>
    </xf>
    <xf numFmtId="3" fontId="13" fillId="0" borderId="14" xfId="53" applyNumberFormat="1" applyFont="1" applyBorder="1" applyAlignment="1">
      <alignment horizontal="right" vertical="center"/>
      <protection/>
    </xf>
    <xf numFmtId="3" fontId="13" fillId="0" borderId="19" xfId="53" applyNumberFormat="1" applyFont="1" applyBorder="1" applyAlignment="1">
      <alignment horizontal="right" vertical="center"/>
      <protection/>
    </xf>
    <xf numFmtId="0" fontId="8" fillId="0" borderId="14" xfId="53" applyFont="1" applyBorder="1" applyAlignment="1">
      <alignment horizontal="center" vertical="center"/>
      <protection/>
    </xf>
    <xf numFmtId="0" fontId="14" fillId="0" borderId="0" xfId="53" applyFont="1" applyFill="1" applyBorder="1" applyAlignment="1">
      <alignment vertical="center"/>
      <protection/>
    </xf>
    <xf numFmtId="0" fontId="14" fillId="0" borderId="0" xfId="53" applyFont="1" applyBorder="1" applyAlignment="1">
      <alignment vertical="center"/>
      <protection/>
    </xf>
    <xf numFmtId="0" fontId="14" fillId="0" borderId="0" xfId="53" applyFont="1" applyAlignment="1">
      <alignment vertical="center"/>
      <protection/>
    </xf>
    <xf numFmtId="0" fontId="13" fillId="0" borderId="12" xfId="53" applyFont="1" applyBorder="1" applyAlignment="1">
      <alignment vertical="center" wrapText="1"/>
      <protection/>
    </xf>
    <xf numFmtId="3" fontId="13" fillId="0" borderId="14" xfId="53" applyNumberFormat="1" applyFont="1" applyBorder="1" applyAlignment="1">
      <alignment vertical="center"/>
      <protection/>
    </xf>
    <xf numFmtId="3" fontId="13" fillId="0" borderId="19" xfId="53" applyNumberFormat="1" applyFont="1" applyBorder="1" applyAlignment="1">
      <alignment vertical="center"/>
      <protection/>
    </xf>
    <xf numFmtId="3" fontId="13" fillId="0" borderId="14" xfId="53" applyNumberFormat="1" applyFont="1" applyBorder="1" applyAlignment="1">
      <alignment vertical="center" wrapText="1"/>
      <protection/>
    </xf>
    <xf numFmtId="0" fontId="8" fillId="0" borderId="14" xfId="53" applyFont="1" applyFill="1" applyBorder="1" applyAlignment="1">
      <alignment horizontal="center" vertical="center"/>
      <protection/>
    </xf>
    <xf numFmtId="3" fontId="13" fillId="0" borderId="20" xfId="53" applyNumberFormat="1" applyFont="1" applyBorder="1" applyAlignment="1">
      <alignment vertical="center"/>
      <protection/>
    </xf>
    <xf numFmtId="0" fontId="13" fillId="0" borderId="12" xfId="53" applyFont="1" applyBorder="1" applyAlignment="1">
      <alignment horizontal="center" vertical="center"/>
      <protection/>
    </xf>
    <xf numFmtId="49" fontId="13" fillId="0" borderId="12" xfId="53" applyNumberFormat="1" applyFont="1" applyBorder="1" applyAlignment="1">
      <alignment horizontal="center" vertical="center"/>
      <protection/>
    </xf>
    <xf numFmtId="3" fontId="13" fillId="0" borderId="12" xfId="53" applyNumberFormat="1" applyFont="1" applyBorder="1" applyAlignment="1">
      <alignment vertical="center"/>
      <protection/>
    </xf>
    <xf numFmtId="3" fontId="13" fillId="0" borderId="21" xfId="53" applyNumberFormat="1" applyFont="1" applyBorder="1" applyAlignment="1">
      <alignment vertical="center"/>
      <protection/>
    </xf>
    <xf numFmtId="3" fontId="13" fillId="0" borderId="12" xfId="53" applyNumberFormat="1" applyFont="1" applyBorder="1" applyAlignment="1">
      <alignment horizontal="right" vertical="center" wrapText="1"/>
      <protection/>
    </xf>
    <xf numFmtId="3" fontId="13" fillId="0" borderId="22" xfId="53" applyNumberFormat="1" applyFont="1" applyBorder="1" applyAlignment="1">
      <alignment vertical="center"/>
      <protection/>
    </xf>
    <xf numFmtId="3" fontId="8" fillId="0" borderId="14" xfId="53" applyNumberFormat="1" applyFont="1" applyBorder="1" applyAlignment="1">
      <alignment horizontal="center" vertical="center"/>
      <protection/>
    </xf>
    <xf numFmtId="3" fontId="8" fillId="0" borderId="0" xfId="53" applyNumberFormat="1" applyFont="1" applyBorder="1" applyAlignment="1">
      <alignment vertical="center"/>
      <protection/>
    </xf>
    <xf numFmtId="3" fontId="8" fillId="0" borderId="0" xfId="53" applyNumberFormat="1" applyFont="1" applyBorder="1" applyAlignment="1">
      <alignment horizontal="center" vertical="center"/>
      <protection/>
    </xf>
    <xf numFmtId="3" fontId="8" fillId="0" borderId="12" xfId="53" applyNumberFormat="1" applyFont="1" applyBorder="1" applyAlignment="1">
      <alignment horizontal="center" vertical="center" wrapText="1"/>
      <protection/>
    </xf>
    <xf numFmtId="3" fontId="8" fillId="0" borderId="14" xfId="53" applyNumberFormat="1" applyFont="1" applyBorder="1" applyAlignment="1">
      <alignment horizontal="center" vertical="center" wrapText="1"/>
      <protection/>
    </xf>
    <xf numFmtId="0" fontId="13" fillId="0" borderId="12" xfId="53" applyFont="1" applyBorder="1" applyAlignment="1">
      <alignment horizontal="left" vertical="center" wrapText="1"/>
      <protection/>
    </xf>
    <xf numFmtId="3" fontId="13" fillId="0" borderId="12" xfId="53" applyNumberFormat="1" applyFont="1" applyBorder="1" applyAlignment="1">
      <alignment horizontal="right" vertical="center"/>
      <protection/>
    </xf>
    <xf numFmtId="3" fontId="13" fillId="0" borderId="14" xfId="53" applyNumberFormat="1" applyFont="1" applyBorder="1" applyAlignment="1">
      <alignment horizontal="right" vertical="center" wrapText="1"/>
      <protection/>
    </xf>
    <xf numFmtId="3" fontId="8" fillId="0" borderId="12" xfId="53" applyNumberFormat="1" applyFont="1" applyBorder="1" applyAlignment="1">
      <alignment horizontal="center" vertical="center"/>
      <protection/>
    </xf>
    <xf numFmtId="3" fontId="15" fillId="0" borderId="10" xfId="53" applyNumberFormat="1" applyFont="1" applyBorder="1" applyAlignment="1">
      <alignment vertical="center"/>
      <protection/>
    </xf>
    <xf numFmtId="3" fontId="16" fillId="0" borderId="10" xfId="53" applyNumberFormat="1" applyFont="1" applyBorder="1" applyAlignment="1">
      <alignment horizontal="center" vertical="center"/>
      <protection/>
    </xf>
    <xf numFmtId="0" fontId="0" fillId="0" borderId="0" xfId="53" applyAlignment="1">
      <alignment horizontal="center" vertical="center"/>
      <protection/>
    </xf>
    <xf numFmtId="0" fontId="17" fillId="0" borderId="0" xfId="53" applyFont="1" applyAlignment="1">
      <alignment vertical="center"/>
      <protection/>
    </xf>
    <xf numFmtId="0" fontId="13" fillId="0" borderId="23" xfId="53" applyFont="1" applyBorder="1" applyAlignment="1">
      <alignment horizontal="center" vertical="center"/>
      <protection/>
    </xf>
    <xf numFmtId="49" fontId="13" fillId="0" borderId="23" xfId="53" applyNumberFormat="1" applyFont="1" applyBorder="1" applyAlignment="1">
      <alignment horizontal="center" vertical="center"/>
      <protection/>
    </xf>
    <xf numFmtId="0" fontId="13" fillId="0" borderId="23" xfId="53" applyFont="1" applyBorder="1" applyAlignment="1">
      <alignment vertical="center" wrapText="1"/>
      <protection/>
    </xf>
    <xf numFmtId="3" fontId="13" fillId="0" borderId="23" xfId="53" applyNumberFormat="1" applyFont="1" applyBorder="1" applyAlignment="1">
      <alignment horizontal="right" vertical="center"/>
      <protection/>
    </xf>
    <xf numFmtId="3" fontId="13" fillId="0" borderId="23" xfId="53" applyNumberFormat="1" applyFont="1" applyBorder="1" applyAlignment="1">
      <alignment vertical="center"/>
      <protection/>
    </xf>
    <xf numFmtId="3" fontId="13" fillId="0" borderId="24" xfId="53" applyNumberFormat="1" applyFont="1" applyBorder="1" applyAlignment="1">
      <alignment vertical="center"/>
      <protection/>
    </xf>
    <xf numFmtId="3" fontId="13" fillId="0" borderId="23" xfId="53" applyNumberFormat="1" applyFont="1" applyBorder="1" applyAlignment="1">
      <alignment horizontal="right" vertical="center" wrapText="1"/>
      <protection/>
    </xf>
    <xf numFmtId="3" fontId="8" fillId="0" borderId="23" xfId="53" applyNumberFormat="1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3" fontId="6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top" wrapText="1"/>
    </xf>
    <xf numFmtId="0" fontId="1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16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3" fontId="8" fillId="0" borderId="11" xfId="0" applyNumberFormat="1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right" vertical="center"/>
    </xf>
    <xf numFmtId="3" fontId="16" fillId="0" borderId="10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3" fontId="8" fillId="0" borderId="18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0" fontId="8" fillId="0" borderId="29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0" fillId="0" borderId="14" xfId="0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21" fillId="0" borderId="0" xfId="52" applyFont="1">
      <alignment/>
      <protection/>
    </xf>
    <xf numFmtId="0" fontId="22" fillId="33" borderId="10" xfId="52" applyFont="1" applyFill="1" applyBorder="1" applyAlignment="1">
      <alignment horizontal="center" vertical="center" wrapText="1"/>
      <protection/>
    </xf>
    <xf numFmtId="0" fontId="21" fillId="0" borderId="10" xfId="52" applyFont="1" applyBorder="1" applyAlignment="1">
      <alignment horizontal="center" vertical="center"/>
      <protection/>
    </xf>
    <xf numFmtId="0" fontId="19" fillId="0" borderId="18" xfId="52" applyFont="1" applyBorder="1" applyAlignment="1">
      <alignment horizontal="center" vertical="center"/>
      <protection/>
    </xf>
    <xf numFmtId="0" fontId="19" fillId="0" borderId="18" xfId="52" applyFont="1" applyBorder="1" applyAlignment="1">
      <alignment vertical="center"/>
      <protection/>
    </xf>
    <xf numFmtId="0" fontId="22" fillId="0" borderId="0" xfId="52" applyFont="1" applyAlignment="1">
      <alignment vertical="center"/>
      <protection/>
    </xf>
    <xf numFmtId="0" fontId="6" fillId="0" borderId="12" xfId="52" applyFont="1" applyBorder="1" applyAlignment="1">
      <alignment vertical="center"/>
      <protection/>
    </xf>
    <xf numFmtId="0" fontId="21" fillId="0" borderId="0" xfId="52" applyFont="1" applyAlignment="1">
      <alignment vertical="center"/>
      <protection/>
    </xf>
    <xf numFmtId="0" fontId="19" fillId="0" borderId="12" xfId="52" applyFont="1" applyBorder="1" applyAlignment="1">
      <alignment horizontal="center" vertical="center"/>
      <protection/>
    </xf>
    <xf numFmtId="0" fontId="19" fillId="0" borderId="12" xfId="52" applyFont="1" applyBorder="1" applyAlignment="1">
      <alignment vertical="center"/>
      <protection/>
    </xf>
    <xf numFmtId="4" fontId="19" fillId="0" borderId="12" xfId="52" applyNumberFormat="1" applyFont="1" applyBorder="1" applyAlignment="1">
      <alignment vertical="center"/>
      <protection/>
    </xf>
    <xf numFmtId="4" fontId="19" fillId="0" borderId="12" xfId="52" applyNumberFormat="1" applyFont="1" applyBorder="1" applyAlignment="1">
      <alignment horizontal="right" vertical="center"/>
      <protection/>
    </xf>
    <xf numFmtId="3" fontId="19" fillId="0" borderId="12" xfId="52" applyNumberFormat="1" applyFont="1" applyBorder="1" applyAlignment="1">
      <alignment horizontal="center" vertical="center"/>
      <protection/>
    </xf>
    <xf numFmtId="0" fontId="6" fillId="0" borderId="12" xfId="52" applyFont="1" applyBorder="1" applyAlignment="1">
      <alignment vertical="center" wrapText="1"/>
      <protection/>
    </xf>
    <xf numFmtId="3" fontId="6" fillId="0" borderId="12" xfId="52" applyNumberFormat="1" applyFont="1" applyBorder="1" applyAlignment="1">
      <alignment vertical="center"/>
      <protection/>
    </xf>
    <xf numFmtId="3" fontId="6" fillId="0" borderId="12" xfId="52" applyNumberFormat="1" applyFont="1" applyBorder="1" applyAlignment="1">
      <alignment vertical="center" wrapText="1"/>
      <protection/>
    </xf>
    <xf numFmtId="4" fontId="6" fillId="0" borderId="12" xfId="52" applyNumberFormat="1" applyFont="1" applyBorder="1" applyAlignment="1">
      <alignment vertical="center"/>
      <protection/>
    </xf>
    <xf numFmtId="3" fontId="6" fillId="0" borderId="12" xfId="52" applyNumberFormat="1" applyFont="1" applyBorder="1" applyAlignment="1">
      <alignment horizontal="center" vertical="center"/>
      <protection/>
    </xf>
    <xf numFmtId="4" fontId="6" fillId="0" borderId="12" xfId="52" applyNumberFormat="1" applyFont="1" applyBorder="1" applyAlignment="1">
      <alignment horizontal="right" vertical="center"/>
      <protection/>
    </xf>
    <xf numFmtId="4" fontId="6" fillId="0" borderId="12" xfId="52" applyNumberFormat="1" applyFont="1" applyBorder="1" applyAlignment="1">
      <alignment horizontal="center" vertical="center"/>
      <protection/>
    </xf>
    <xf numFmtId="0" fontId="6" fillId="0" borderId="13" xfId="52" applyFont="1" applyBorder="1" applyAlignment="1">
      <alignment horizontal="center" vertical="center"/>
      <protection/>
    </xf>
    <xf numFmtId="0" fontId="6" fillId="0" borderId="13" xfId="52" applyFont="1" applyBorder="1" applyAlignment="1">
      <alignment vertical="center"/>
      <protection/>
    </xf>
    <xf numFmtId="4" fontId="19" fillId="0" borderId="10" xfId="52" applyNumberFormat="1" applyFont="1" applyBorder="1" applyAlignment="1">
      <alignment vertical="center"/>
      <protection/>
    </xf>
    <xf numFmtId="3" fontId="19" fillId="0" borderId="10" xfId="52" applyNumberFormat="1" applyFont="1" applyBorder="1" applyAlignment="1">
      <alignment horizontal="center" vertical="center"/>
      <protection/>
    </xf>
    <xf numFmtId="0" fontId="23" fillId="0" borderId="0" xfId="52" applyFont="1">
      <alignment/>
      <protection/>
    </xf>
    <xf numFmtId="0" fontId="6" fillId="0" borderId="12" xfId="52" applyFont="1" applyBorder="1" applyAlignment="1">
      <alignment horizontal="left" vertical="center" wrapText="1"/>
      <protection/>
    </xf>
    <xf numFmtId="0" fontId="25" fillId="0" borderId="0" xfId="52" applyFont="1" applyAlignment="1">
      <alignment vertical="center"/>
      <protection/>
    </xf>
    <xf numFmtId="3" fontId="19" fillId="0" borderId="18" xfId="52" applyNumberFormat="1" applyFont="1" applyBorder="1" applyAlignment="1">
      <alignment horizontal="right" vertical="center"/>
      <protection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3" fontId="8" fillId="0" borderId="16" xfId="0" applyNumberFormat="1" applyFont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0" borderId="0" xfId="53" applyFont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33" borderId="30" xfId="53" applyFont="1" applyFill="1" applyBorder="1" applyAlignment="1">
      <alignment horizontal="center" vertical="center" wrapText="1"/>
      <protection/>
    </xf>
    <xf numFmtId="0" fontId="5" fillId="33" borderId="31" xfId="53" applyFont="1" applyFill="1" applyBorder="1" applyAlignment="1">
      <alignment horizontal="center" vertical="center" wrapText="1"/>
      <protection/>
    </xf>
    <xf numFmtId="0" fontId="5" fillId="33" borderId="32" xfId="53" applyFont="1" applyFill="1" applyBorder="1" applyAlignment="1">
      <alignment horizontal="center" vertical="center" wrapText="1"/>
      <protection/>
    </xf>
    <xf numFmtId="0" fontId="13" fillId="0" borderId="0" xfId="53" applyFont="1" applyAlignment="1">
      <alignment horizontal="left" vertical="center" wrapText="1"/>
      <protection/>
    </xf>
    <xf numFmtId="0" fontId="15" fillId="0" borderId="10" xfId="53" applyFont="1" applyBorder="1" applyAlignment="1">
      <alignment horizontal="left" vertical="center"/>
      <protection/>
    </xf>
    <xf numFmtId="0" fontId="5" fillId="33" borderId="11" xfId="53" applyFont="1" applyFill="1" applyBorder="1" applyAlignment="1">
      <alignment horizontal="center" vertical="center" wrapText="1"/>
      <protection/>
    </xf>
    <xf numFmtId="0" fontId="5" fillId="33" borderId="23" xfId="53" applyFont="1" applyFill="1" applyBorder="1" applyAlignment="1">
      <alignment horizontal="center" vertical="center" wrapText="1"/>
      <protection/>
    </xf>
    <xf numFmtId="0" fontId="5" fillId="33" borderId="16" xfId="53" applyFont="1" applyFill="1" applyBorder="1" applyAlignment="1">
      <alignment horizontal="center" vertical="center" wrapText="1"/>
      <protection/>
    </xf>
    <xf numFmtId="0" fontId="19" fillId="0" borderId="10" xfId="52" applyFont="1" applyBorder="1" applyAlignment="1">
      <alignment horizontal="center" vertical="center"/>
      <protection/>
    </xf>
    <xf numFmtId="0" fontId="23" fillId="0" borderId="0" xfId="52" applyFont="1" applyAlignment="1">
      <alignment horizontal="left"/>
      <protection/>
    </xf>
    <xf numFmtId="0" fontId="6" fillId="0" borderId="12" xfId="52" applyFont="1" applyBorder="1" applyAlignment="1">
      <alignment horizontal="center" vertical="center"/>
      <protection/>
    </xf>
    <xf numFmtId="0" fontId="22" fillId="33" borderId="10" xfId="52" applyFont="1" applyFill="1" applyBorder="1" applyAlignment="1">
      <alignment horizontal="center" vertical="center" wrapText="1"/>
      <protection/>
    </xf>
    <xf numFmtId="0" fontId="22" fillId="33" borderId="10" xfId="52" applyFont="1" applyFill="1" applyBorder="1" applyAlignment="1">
      <alignment horizontal="center" vertical="center"/>
      <protection/>
    </xf>
    <xf numFmtId="0" fontId="24" fillId="0" borderId="0" xfId="52" applyFont="1" applyAlignment="1">
      <alignment horizontal="center" vertical="center"/>
      <protection/>
    </xf>
    <xf numFmtId="3" fontId="19" fillId="0" borderId="30" xfId="52" applyNumberFormat="1" applyFont="1" applyBorder="1" applyAlignment="1">
      <alignment horizontal="center" vertical="center"/>
      <protection/>
    </xf>
    <xf numFmtId="3" fontId="19" fillId="0" borderId="32" xfId="52" applyNumberFormat="1" applyFont="1" applyBorder="1" applyAlignment="1">
      <alignment horizontal="center" vertical="center"/>
      <protection/>
    </xf>
    <xf numFmtId="171" fontId="6" fillId="0" borderId="33" xfId="52" applyNumberFormat="1" applyFont="1" applyBorder="1" applyAlignment="1">
      <alignment horizontal="right" vertical="center"/>
      <protection/>
    </xf>
    <xf numFmtId="171" fontId="6" fillId="0" borderId="34" xfId="52" applyNumberFormat="1" applyFont="1" applyBorder="1" applyAlignment="1">
      <alignment horizontal="right" vertical="center"/>
      <protection/>
    </xf>
    <xf numFmtId="171" fontId="6" fillId="0" borderId="35" xfId="52" applyNumberFormat="1" applyFont="1" applyBorder="1" applyAlignment="1">
      <alignment horizontal="right" vertical="center"/>
      <protection/>
    </xf>
    <xf numFmtId="171" fontId="6" fillId="0" borderId="24" xfId="52" applyNumberFormat="1" applyFont="1" applyBorder="1" applyAlignment="1">
      <alignment horizontal="right" vertical="center"/>
      <protection/>
    </xf>
    <xf numFmtId="171" fontId="6" fillId="0" borderId="0" xfId="52" applyNumberFormat="1" applyFont="1" applyBorder="1" applyAlignment="1">
      <alignment horizontal="right" vertical="center"/>
      <protection/>
    </xf>
    <xf numFmtId="171" fontId="6" fillId="0" borderId="29" xfId="52" applyNumberFormat="1" applyFont="1" applyBorder="1" applyAlignment="1">
      <alignment horizontal="right" vertical="center"/>
      <protection/>
    </xf>
    <xf numFmtId="171" fontId="6" fillId="0" borderId="19" xfId="52" applyNumberFormat="1" applyFont="1" applyBorder="1" applyAlignment="1">
      <alignment horizontal="right" vertical="center"/>
      <protection/>
    </xf>
    <xf numFmtId="171" fontId="6" fillId="0" borderId="20" xfId="52" applyNumberFormat="1" applyFont="1" applyBorder="1" applyAlignment="1">
      <alignment horizontal="right" vertical="center"/>
      <protection/>
    </xf>
    <xf numFmtId="171" fontId="6" fillId="0" borderId="17" xfId="52" applyNumberFormat="1" applyFont="1" applyBorder="1" applyAlignment="1">
      <alignment horizontal="right" vertical="center"/>
      <protection/>
    </xf>
    <xf numFmtId="3" fontId="19" fillId="0" borderId="21" xfId="52" applyNumberFormat="1" applyFont="1" applyBorder="1" applyAlignment="1">
      <alignment horizontal="center" vertical="center"/>
      <protection/>
    </xf>
    <xf numFmtId="3" fontId="19" fillId="0" borderId="36" xfId="52" applyNumberFormat="1" applyFont="1" applyBorder="1" applyAlignment="1">
      <alignment horizontal="center" vertical="center"/>
      <protection/>
    </xf>
    <xf numFmtId="3" fontId="6" fillId="0" borderId="37" xfId="52" applyNumberFormat="1" applyFont="1" applyBorder="1" applyAlignment="1">
      <alignment horizontal="center" vertical="center"/>
      <protection/>
    </xf>
    <xf numFmtId="3" fontId="6" fillId="0" borderId="38" xfId="52" applyNumberFormat="1" applyFont="1" applyBorder="1" applyAlignment="1">
      <alignment horizontal="center" vertical="center"/>
      <protection/>
    </xf>
    <xf numFmtId="3" fontId="6" fillId="0" borderId="39" xfId="52" applyNumberFormat="1" applyFont="1" applyBorder="1" applyAlignment="1">
      <alignment horizontal="center" vertical="center"/>
      <protection/>
    </xf>
    <xf numFmtId="0" fontId="19" fillId="0" borderId="40" xfId="52" applyFont="1" applyBorder="1" applyAlignment="1">
      <alignment horizontal="center" vertical="center"/>
      <protection/>
    </xf>
    <xf numFmtId="0" fontId="19" fillId="0" borderId="41" xfId="52" applyFont="1" applyBorder="1" applyAlignment="1">
      <alignment horizontal="center" vertical="center"/>
      <protection/>
    </xf>
    <xf numFmtId="0" fontId="6" fillId="0" borderId="21" xfId="52" applyFont="1" applyBorder="1" applyAlignment="1">
      <alignment horizontal="center" vertical="center"/>
      <protection/>
    </xf>
    <xf numFmtId="0" fontId="6" fillId="0" borderId="22" xfId="52" applyFont="1" applyBorder="1" applyAlignment="1">
      <alignment horizontal="center" vertical="center"/>
      <protection/>
    </xf>
    <xf numFmtId="0" fontId="6" fillId="0" borderId="36" xfId="52" applyFont="1" applyBorder="1" applyAlignment="1">
      <alignment horizontal="center" vertical="center"/>
      <protection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49" fontId="16" fillId="0" borderId="30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  <xf numFmtId="49" fontId="16" fillId="0" borderId="31" xfId="0" applyNumberFormat="1" applyFont="1" applyBorder="1" applyAlignment="1">
      <alignment horizontal="center" vertical="center"/>
    </xf>
    <xf numFmtId="49" fontId="16" fillId="0" borderId="32" xfId="0" applyNumberFormat="1" applyFont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Normalny_zał.uchwała zmieniająca IV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SheetLayoutView="100" zoomScalePageLayoutView="0" workbookViewId="0" topLeftCell="A10">
      <selection activeCell="D13" sqref="D13"/>
    </sheetView>
  </sheetViews>
  <sheetFormatPr defaultColWidth="9.00390625" defaultRowHeight="12.75"/>
  <cols>
    <col min="1" max="1" width="11.00390625" style="0" customWidth="1"/>
    <col min="2" max="2" width="12.875" style="0" customWidth="1"/>
    <col min="3" max="3" width="40.375" style="0" customWidth="1"/>
    <col min="4" max="4" width="15.00390625" style="0" customWidth="1"/>
    <col min="5" max="5" width="14.125" style="0" customWidth="1"/>
    <col min="6" max="6" width="17.125" style="0" hidden="1" customWidth="1"/>
  </cols>
  <sheetData>
    <row r="1" spans="1:6" ht="26.25" customHeight="1">
      <c r="A1" s="193" t="s">
        <v>0</v>
      </c>
      <c r="B1" s="193"/>
      <c r="C1" s="193"/>
      <c r="D1" s="193"/>
      <c r="E1" s="193"/>
      <c r="F1" s="193"/>
    </row>
    <row r="2" spans="5:6" ht="11.25" customHeight="1">
      <c r="E2" s="1"/>
      <c r="F2" s="2"/>
    </row>
    <row r="3" spans="1:6" ht="47.2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/>
    </row>
    <row r="4" spans="1:6" s="5" customFormat="1" ht="11.25" customHeight="1">
      <c r="A4" s="4">
        <v>1</v>
      </c>
      <c r="B4" s="4">
        <v>2</v>
      </c>
      <c r="C4" s="4">
        <v>3</v>
      </c>
      <c r="D4" s="4">
        <v>4</v>
      </c>
      <c r="E4" s="4">
        <v>5</v>
      </c>
      <c r="F4" s="4"/>
    </row>
    <row r="5" spans="1:6" s="10" customFormat="1" ht="27.75" customHeight="1">
      <c r="A5" s="7" t="s">
        <v>107</v>
      </c>
      <c r="B5" s="6"/>
      <c r="C5" s="100" t="s">
        <v>118</v>
      </c>
      <c r="D5" s="9">
        <v>0</v>
      </c>
      <c r="E5" s="9">
        <v>632380</v>
      </c>
      <c r="F5" s="99"/>
    </row>
    <row r="6" spans="1:6" s="10" customFormat="1" ht="94.5" customHeight="1">
      <c r="A6" s="7"/>
      <c r="B6" s="6">
        <v>6207</v>
      </c>
      <c r="C6" s="8" t="s">
        <v>165</v>
      </c>
      <c r="D6" s="9">
        <v>0</v>
      </c>
      <c r="E6" s="9">
        <v>632380</v>
      </c>
      <c r="F6" s="99"/>
    </row>
    <row r="7" spans="1:6" s="10" customFormat="1" ht="34.5" customHeight="1">
      <c r="A7" s="6">
        <v>801</v>
      </c>
      <c r="B7" s="6"/>
      <c r="C7" s="100" t="s">
        <v>80</v>
      </c>
      <c r="D7" s="101">
        <v>50000</v>
      </c>
      <c r="E7" s="101">
        <v>50000</v>
      </c>
      <c r="F7" s="99"/>
    </row>
    <row r="8" spans="1:6" s="10" customFormat="1" ht="49.5" customHeight="1">
      <c r="A8" s="6"/>
      <c r="B8" s="6">
        <v>2030</v>
      </c>
      <c r="C8" s="8" t="s">
        <v>168</v>
      </c>
      <c r="D8" s="101">
        <v>50000</v>
      </c>
      <c r="E8" s="101">
        <v>0</v>
      </c>
      <c r="F8" s="99"/>
    </row>
    <row r="9" spans="1:6" s="10" customFormat="1" ht="64.5" customHeight="1">
      <c r="A9" s="6"/>
      <c r="B9" s="6">
        <v>6330</v>
      </c>
      <c r="C9" s="8" t="s">
        <v>81</v>
      </c>
      <c r="D9" s="101">
        <v>0</v>
      </c>
      <c r="E9" s="101">
        <v>50000</v>
      </c>
      <c r="F9" s="99"/>
    </row>
    <row r="10" spans="1:6" s="10" customFormat="1" ht="38.25" customHeight="1">
      <c r="A10" s="6">
        <v>900</v>
      </c>
      <c r="B10" s="7"/>
      <c r="C10" s="8" t="s">
        <v>6</v>
      </c>
      <c r="D10" s="9">
        <v>0</v>
      </c>
      <c r="E10" s="9">
        <f>E11+E12</f>
        <v>886833</v>
      </c>
      <c r="F10" s="11"/>
    </row>
    <row r="11" spans="1:6" s="10" customFormat="1" ht="32.25" customHeight="1">
      <c r="A11" s="6"/>
      <c r="B11" s="7" t="s">
        <v>15</v>
      </c>
      <c r="C11" s="8" t="s">
        <v>16</v>
      </c>
      <c r="D11" s="9">
        <v>0</v>
      </c>
      <c r="E11" s="9">
        <v>80000</v>
      </c>
      <c r="F11" s="11"/>
    </row>
    <row r="12" spans="1:6" s="10" customFormat="1" ht="93" customHeight="1">
      <c r="A12" s="6"/>
      <c r="B12" s="7" t="s">
        <v>116</v>
      </c>
      <c r="C12" s="8" t="s">
        <v>165</v>
      </c>
      <c r="D12" s="9">
        <v>0</v>
      </c>
      <c r="E12" s="9">
        <v>806833</v>
      </c>
      <c r="F12" s="11"/>
    </row>
    <row r="13" spans="1:6" s="10" customFormat="1" ht="26.25" customHeight="1">
      <c r="A13" s="194" t="s">
        <v>23</v>
      </c>
      <c r="B13" s="195"/>
      <c r="C13" s="196"/>
      <c r="D13" s="9">
        <v>50000</v>
      </c>
      <c r="E13" s="9">
        <v>1569213</v>
      </c>
      <c r="F13" s="11"/>
    </row>
    <row r="14" spans="1:6" s="10" customFormat="1" ht="26.25" customHeight="1">
      <c r="A14" s="194" t="s">
        <v>7</v>
      </c>
      <c r="B14" s="195"/>
      <c r="C14" s="196"/>
      <c r="D14" s="9"/>
      <c r="E14" s="9">
        <v>1519213</v>
      </c>
      <c r="F14" s="11"/>
    </row>
    <row r="15" spans="1:6" s="10" customFormat="1" ht="26.25" customHeight="1">
      <c r="A15" s="194" t="s">
        <v>8</v>
      </c>
      <c r="B15" s="195"/>
      <c r="C15" s="196"/>
      <c r="D15" s="9">
        <v>50000</v>
      </c>
      <c r="E15" s="9">
        <v>80000</v>
      </c>
      <c r="F15" s="11"/>
    </row>
    <row r="16" spans="1:6" s="13" customFormat="1" ht="27" customHeight="1">
      <c r="A16" s="194" t="s">
        <v>9</v>
      </c>
      <c r="B16" s="195"/>
      <c r="C16" s="196"/>
      <c r="D16" s="9">
        <v>0</v>
      </c>
      <c r="E16" s="12">
        <v>1489213</v>
      </c>
      <c r="F16" s="11"/>
    </row>
    <row r="17" spans="1:6" s="13" customFormat="1" ht="27" customHeight="1">
      <c r="A17" s="197" t="s">
        <v>117</v>
      </c>
      <c r="B17" s="197"/>
      <c r="C17" s="197"/>
      <c r="D17" s="9">
        <v>0</v>
      </c>
      <c r="E17" s="12">
        <v>1439213</v>
      </c>
      <c r="F17" s="149"/>
    </row>
    <row r="18" ht="10.5" customHeight="1"/>
    <row r="19" spans="1:3" s="18" customFormat="1" ht="21.75" customHeight="1">
      <c r="A19" s="192" t="s">
        <v>10</v>
      </c>
      <c r="B19" s="192"/>
      <c r="C19" s="192"/>
    </row>
    <row r="20" spans="1:3" s="18" customFormat="1" ht="18.75" customHeight="1">
      <c r="A20" s="18" t="s">
        <v>11</v>
      </c>
      <c r="C20" s="19">
        <v>12389548.25</v>
      </c>
    </row>
    <row r="21" spans="1:2" s="18" customFormat="1" ht="15" customHeight="1">
      <c r="A21" s="18" t="s">
        <v>12</v>
      </c>
      <c r="B21" s="20"/>
    </row>
    <row r="22" spans="1:3" s="18" customFormat="1" ht="18" customHeight="1">
      <c r="A22" s="18" t="s">
        <v>13</v>
      </c>
      <c r="C22" s="19">
        <v>10167006.25</v>
      </c>
    </row>
    <row r="23" spans="1:3" s="18" customFormat="1" ht="18" customHeight="1">
      <c r="A23" s="18" t="s">
        <v>14</v>
      </c>
      <c r="C23" s="19">
        <v>2222542</v>
      </c>
    </row>
    <row r="24" spans="1:3" s="150" customFormat="1" ht="15.75" customHeight="1">
      <c r="A24" s="191" t="s">
        <v>167</v>
      </c>
      <c r="B24" s="191"/>
      <c r="C24" s="191"/>
    </row>
  </sheetData>
  <sheetProtection/>
  <mergeCells count="8">
    <mergeCell ref="A24:C24"/>
    <mergeCell ref="A19:C19"/>
    <mergeCell ref="A1:F1"/>
    <mergeCell ref="A13:C13"/>
    <mergeCell ref="A14:C14"/>
    <mergeCell ref="A15:C15"/>
    <mergeCell ref="A16:C16"/>
    <mergeCell ref="A17:C17"/>
  </mergeCells>
  <printOptions horizontalCentered="1"/>
  <pageMargins left="0.7874015748031497" right="0.3937007874015748" top="0.6299212598425197" bottom="0.7874015748031497" header="0.5118110236220472" footer="0.5118110236220472"/>
  <pageSetup horizontalDpi="600" verticalDpi="600" orientation="portrait" paperSize="9" scale="90" r:id="rId1"/>
  <headerFooter alignWithMargins="0">
    <oddHeader>&amp;R&amp;"Times New Roman,Normalny"&amp;12Tabela nr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SheetLayoutView="100" zoomScalePageLayoutView="0" workbookViewId="0" topLeftCell="A13">
      <selection activeCell="F23" sqref="F23"/>
    </sheetView>
  </sheetViews>
  <sheetFormatPr defaultColWidth="9.00390625" defaultRowHeight="12.75"/>
  <cols>
    <col min="1" max="1" width="7.875" style="0" customWidth="1"/>
    <col min="2" max="2" width="10.00390625" style="0" customWidth="1"/>
    <col min="3" max="3" width="35.625" style="0" customWidth="1"/>
    <col min="4" max="4" width="18.875" style="0" customWidth="1"/>
    <col min="5" max="5" width="13.75390625" style="0" customWidth="1"/>
    <col min="6" max="6" width="13.25390625" style="0" customWidth="1"/>
    <col min="7" max="7" width="17.125" style="0" hidden="1" customWidth="1"/>
  </cols>
  <sheetData>
    <row r="1" spans="1:7" ht="30.75" customHeight="1">
      <c r="A1" s="193" t="s">
        <v>0</v>
      </c>
      <c r="B1" s="193"/>
      <c r="C1" s="193"/>
      <c r="D1" s="193"/>
      <c r="E1" s="193"/>
      <c r="F1" s="193"/>
      <c r="G1" s="193"/>
    </row>
    <row r="2" spans="6:7" ht="22.5" customHeight="1">
      <c r="F2" s="1"/>
      <c r="G2" s="2"/>
    </row>
    <row r="3" spans="1:7" ht="31.5" customHeight="1">
      <c r="A3" s="3" t="s">
        <v>1</v>
      </c>
      <c r="B3" s="3" t="s">
        <v>17</v>
      </c>
      <c r="C3" s="3" t="s">
        <v>18</v>
      </c>
      <c r="D3" s="3" t="s">
        <v>19</v>
      </c>
      <c r="E3" s="3" t="s">
        <v>4</v>
      </c>
      <c r="F3" s="3" t="s">
        <v>5</v>
      </c>
      <c r="G3" s="3"/>
    </row>
    <row r="4" spans="1:7" s="5" customFormat="1" ht="11.25" customHeight="1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/>
    </row>
    <row r="5" spans="1:7" s="147" customFormat="1" ht="29.25" customHeight="1">
      <c r="A5" s="121">
        <v>600</v>
      </c>
      <c r="B5" s="121"/>
      <c r="C5" s="146" t="s">
        <v>170</v>
      </c>
      <c r="D5" s="121"/>
      <c r="E5" s="119">
        <v>0</v>
      </c>
      <c r="F5" s="119">
        <v>10037</v>
      </c>
      <c r="G5" s="124"/>
    </row>
    <row r="6" spans="1:7" s="147" customFormat="1" ht="30.75" customHeight="1">
      <c r="A6" s="121"/>
      <c r="B6" s="121">
        <v>60014</v>
      </c>
      <c r="C6" s="146" t="s">
        <v>171</v>
      </c>
      <c r="D6" s="103" t="s">
        <v>115</v>
      </c>
      <c r="E6" s="119">
        <v>0</v>
      </c>
      <c r="F6" s="119">
        <v>10037</v>
      </c>
      <c r="G6" s="124"/>
    </row>
    <row r="7" spans="1:7" s="147" customFormat="1" ht="29.25" customHeight="1">
      <c r="A7" s="121">
        <v>710</v>
      </c>
      <c r="B7" s="121"/>
      <c r="C7" s="146" t="s">
        <v>172</v>
      </c>
      <c r="D7" s="121"/>
      <c r="E7" s="119">
        <v>10037</v>
      </c>
      <c r="F7" s="119">
        <v>0</v>
      </c>
      <c r="G7" s="124"/>
    </row>
    <row r="8" spans="1:7" s="147" customFormat="1" ht="29.25" customHeight="1">
      <c r="A8" s="121"/>
      <c r="B8" s="121">
        <v>71004</v>
      </c>
      <c r="C8" s="146" t="s">
        <v>173</v>
      </c>
      <c r="D8" s="146" t="s">
        <v>21</v>
      </c>
      <c r="E8" s="119">
        <v>10037</v>
      </c>
      <c r="F8" s="119">
        <v>0</v>
      </c>
      <c r="G8" s="124"/>
    </row>
    <row r="9" spans="1:7" s="147" customFormat="1" ht="28.5" customHeight="1">
      <c r="A9" s="121">
        <v>801</v>
      </c>
      <c r="B9" s="121"/>
      <c r="C9" s="146" t="s">
        <v>80</v>
      </c>
      <c r="D9" s="121"/>
      <c r="E9" s="119">
        <v>12115</v>
      </c>
      <c r="F9" s="119">
        <v>12115</v>
      </c>
      <c r="G9" s="124"/>
    </row>
    <row r="10" spans="1:7" s="147" customFormat="1" ht="34.5" customHeight="1">
      <c r="A10" s="121"/>
      <c r="B10" s="121">
        <v>80104</v>
      </c>
      <c r="C10" s="146" t="s">
        <v>113</v>
      </c>
      <c r="D10" s="103" t="s">
        <v>115</v>
      </c>
      <c r="E10" s="119">
        <v>0</v>
      </c>
      <c r="F10" s="119">
        <v>12115</v>
      </c>
      <c r="G10" s="124"/>
    </row>
    <row r="11" spans="1:7" s="147" customFormat="1" ht="37.5" customHeight="1">
      <c r="A11" s="121"/>
      <c r="B11" s="121">
        <v>80113</v>
      </c>
      <c r="C11" s="146" t="s">
        <v>114</v>
      </c>
      <c r="D11" s="146" t="s">
        <v>21</v>
      </c>
      <c r="E11" s="119">
        <v>12115</v>
      </c>
      <c r="F11" s="119">
        <v>0</v>
      </c>
      <c r="G11" s="124"/>
    </row>
    <row r="12" spans="1:7" s="15" customFormat="1" ht="41.25" customHeight="1">
      <c r="A12" s="21">
        <v>900</v>
      </c>
      <c r="B12" s="22"/>
      <c r="C12" s="103" t="s">
        <v>6</v>
      </c>
      <c r="D12" s="8"/>
      <c r="E12" s="104">
        <v>1371000</v>
      </c>
      <c r="F12" s="104">
        <v>1752938</v>
      </c>
      <c r="G12" s="23"/>
    </row>
    <row r="13" spans="1:7" s="15" customFormat="1" ht="35.25" customHeight="1">
      <c r="A13" s="21"/>
      <c r="B13" s="22" t="s">
        <v>22</v>
      </c>
      <c r="C13" s="103" t="s">
        <v>120</v>
      </c>
      <c r="D13" s="8"/>
      <c r="E13" s="104">
        <v>1371000</v>
      </c>
      <c r="F13" s="104">
        <v>1371000</v>
      </c>
      <c r="G13" s="23"/>
    </row>
    <row r="14" spans="1:7" s="15" customFormat="1" ht="30.75" customHeight="1">
      <c r="A14" s="21"/>
      <c r="B14" s="22"/>
      <c r="C14" s="103"/>
      <c r="D14" s="8" t="s">
        <v>121</v>
      </c>
      <c r="E14" s="104">
        <v>1371000</v>
      </c>
      <c r="F14" s="104">
        <v>0</v>
      </c>
      <c r="G14" s="23"/>
    </row>
    <row r="15" spans="1:7" s="15" customFormat="1" ht="33" customHeight="1">
      <c r="A15" s="187"/>
      <c r="B15" s="189"/>
      <c r="C15" s="131"/>
      <c r="D15" s="183" t="s">
        <v>121</v>
      </c>
      <c r="E15" s="132">
        <v>0</v>
      </c>
      <c r="F15" s="132">
        <v>1371000</v>
      </c>
      <c r="G15" s="23"/>
    </row>
    <row r="16" spans="1:7" s="15" customFormat="1" ht="33" customHeight="1">
      <c r="A16" s="186"/>
      <c r="B16" s="188"/>
      <c r="C16" s="190"/>
      <c r="D16" s="184" t="s">
        <v>122</v>
      </c>
      <c r="E16" s="185">
        <v>0</v>
      </c>
      <c r="F16" s="185">
        <v>806833</v>
      </c>
      <c r="G16" s="23"/>
    </row>
    <row r="17" spans="1:7" s="15" customFormat="1" ht="53.25" customHeight="1">
      <c r="A17" s="21"/>
      <c r="B17" s="22" t="s">
        <v>28</v>
      </c>
      <c r="C17" s="103" t="s">
        <v>29</v>
      </c>
      <c r="D17" s="103" t="s">
        <v>21</v>
      </c>
      <c r="E17" s="104">
        <v>0</v>
      </c>
      <c r="F17" s="104">
        <v>381938</v>
      </c>
      <c r="G17" s="23"/>
    </row>
    <row r="18" spans="1:7" s="15" customFormat="1" ht="29.25" customHeight="1">
      <c r="A18" s="198" t="s">
        <v>23</v>
      </c>
      <c r="B18" s="199"/>
      <c r="C18" s="199"/>
      <c r="D18" s="200"/>
      <c r="E18" s="104">
        <v>1393152</v>
      </c>
      <c r="F18" s="104">
        <v>1775090</v>
      </c>
      <c r="G18" s="14"/>
    </row>
    <row r="19" spans="1:7" s="15" customFormat="1" ht="27.75" customHeight="1">
      <c r="A19" s="198" t="s">
        <v>30</v>
      </c>
      <c r="B19" s="199"/>
      <c r="C19" s="199"/>
      <c r="D19" s="200"/>
      <c r="E19" s="104"/>
      <c r="F19" s="104">
        <v>381938</v>
      </c>
      <c r="G19" s="24"/>
    </row>
    <row r="20" spans="1:7" s="15" customFormat="1" ht="29.25" customHeight="1">
      <c r="A20" s="198" t="s">
        <v>31</v>
      </c>
      <c r="B20" s="199"/>
      <c r="C20" s="199"/>
      <c r="D20" s="200"/>
      <c r="E20" s="105">
        <v>22152</v>
      </c>
      <c r="F20" s="105">
        <v>404090</v>
      </c>
      <c r="G20" s="16"/>
    </row>
    <row r="21" spans="1:7" s="15" customFormat="1" ht="24.75" customHeight="1">
      <c r="A21" s="198" t="s">
        <v>24</v>
      </c>
      <c r="B21" s="199"/>
      <c r="C21" s="199"/>
      <c r="D21" s="200"/>
      <c r="E21" s="105">
        <v>22152</v>
      </c>
      <c r="F21" s="105">
        <v>381938</v>
      </c>
      <c r="G21" s="25"/>
    </row>
    <row r="22" spans="1:7" s="15" customFormat="1" ht="24.75" customHeight="1">
      <c r="A22" s="198" t="s">
        <v>115</v>
      </c>
      <c r="B22" s="199"/>
      <c r="C22" s="199"/>
      <c r="D22" s="200"/>
      <c r="E22" s="104">
        <v>0</v>
      </c>
      <c r="F22" s="104">
        <v>22152</v>
      </c>
      <c r="G22" s="25"/>
    </row>
    <row r="23" spans="1:7" s="15" customFormat="1" ht="21.75" customHeight="1">
      <c r="A23" s="202" t="s">
        <v>123</v>
      </c>
      <c r="B23" s="202"/>
      <c r="C23" s="202"/>
      <c r="D23" s="202"/>
      <c r="E23" s="104">
        <v>1371000</v>
      </c>
      <c r="F23" s="104">
        <v>1371000</v>
      </c>
      <c r="G23" s="154"/>
    </row>
    <row r="24" spans="1:7" s="15" customFormat="1" ht="29.25" customHeight="1">
      <c r="A24" s="203" t="s">
        <v>124</v>
      </c>
      <c r="B24" s="203"/>
      <c r="C24" s="203"/>
      <c r="D24" s="203"/>
      <c r="E24" s="132">
        <v>1371000</v>
      </c>
      <c r="F24" s="132">
        <v>1371000</v>
      </c>
      <c r="G24" s="154"/>
    </row>
    <row r="25" spans="1:7" s="15" customFormat="1" ht="27" customHeight="1">
      <c r="A25" s="204" t="s">
        <v>122</v>
      </c>
      <c r="B25" s="204"/>
      <c r="C25" s="204"/>
      <c r="D25" s="204"/>
      <c r="E25" s="185">
        <v>0</v>
      </c>
      <c r="F25" s="185">
        <v>806833</v>
      </c>
      <c r="G25" s="154"/>
    </row>
    <row r="26" spans="1:7" s="15" customFormat="1" ht="16.5" customHeight="1">
      <c r="A26" s="152"/>
      <c r="B26" s="152"/>
      <c r="C26" s="152"/>
      <c r="D26" s="152"/>
      <c r="E26" s="153"/>
      <c r="F26" s="153"/>
      <c r="G26" s="154"/>
    </row>
    <row r="27" ht="14.25" customHeight="1"/>
    <row r="28" spans="1:4" s="18" customFormat="1" ht="18.75" customHeight="1">
      <c r="A28" s="192" t="s">
        <v>25</v>
      </c>
      <c r="B28" s="192"/>
      <c r="C28" s="192"/>
      <c r="D28" s="17"/>
    </row>
    <row r="29" spans="1:4" s="18" customFormat="1" ht="16.5" customHeight="1">
      <c r="A29" s="201" t="s">
        <v>11</v>
      </c>
      <c r="B29" s="201"/>
      <c r="C29" s="26"/>
      <c r="D29" s="26">
        <v>13027434.25</v>
      </c>
    </row>
    <row r="30" spans="1:4" s="18" customFormat="1" ht="15.75" customHeight="1">
      <c r="A30" s="201" t="s">
        <v>26</v>
      </c>
      <c r="B30" s="201"/>
      <c r="C30" s="27"/>
      <c r="D30" s="27">
        <v>9379538.25</v>
      </c>
    </row>
    <row r="31" spans="1:4" s="18" customFormat="1" ht="18" customHeight="1">
      <c r="A31" s="201" t="s">
        <v>27</v>
      </c>
      <c r="B31" s="201"/>
      <c r="C31" s="27"/>
      <c r="D31" s="27">
        <v>3647896</v>
      </c>
    </row>
    <row r="32" spans="2:4" s="147" customFormat="1" ht="16.5" customHeight="1">
      <c r="B32" s="147" t="s">
        <v>122</v>
      </c>
      <c r="D32" s="151">
        <v>806833</v>
      </c>
    </row>
  </sheetData>
  <sheetProtection/>
  <mergeCells count="13">
    <mergeCell ref="A29:B29"/>
    <mergeCell ref="A30:B30"/>
    <mergeCell ref="A31:B31"/>
    <mergeCell ref="A28:C28"/>
    <mergeCell ref="A23:D23"/>
    <mergeCell ref="A24:D24"/>
    <mergeCell ref="A25:D25"/>
    <mergeCell ref="A1:G1"/>
    <mergeCell ref="A20:D20"/>
    <mergeCell ref="A21:D21"/>
    <mergeCell ref="A19:D19"/>
    <mergeCell ref="A18:D18"/>
    <mergeCell ref="A22:D22"/>
  </mergeCells>
  <printOptions horizontalCentered="1"/>
  <pageMargins left="0.2755905511811024" right="0" top="1.1023622047244095" bottom="0.984251968503937" header="0.5905511811023623" footer="0.5118110236220472"/>
  <pageSetup horizontalDpi="600" verticalDpi="600" orientation="portrait" paperSize="9" scale="78" r:id="rId1"/>
  <headerFooter alignWithMargins="0">
    <oddHeader>&amp;R&amp;"Times New Roman,Normalny"&amp;12Tabela nr 2&amp;14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PageLayoutView="0" workbookViewId="0" topLeftCell="A1">
      <selection activeCell="D10" sqref="D10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22.5" customHeight="1">
      <c r="A1" s="206" t="s">
        <v>32</v>
      </c>
      <c r="B1" s="206"/>
      <c r="C1" s="206"/>
      <c r="D1" s="206"/>
    </row>
    <row r="2" ht="6.75" customHeight="1">
      <c r="A2" s="28"/>
    </row>
    <row r="3" ht="12.75">
      <c r="D3" s="29"/>
    </row>
    <row r="4" spans="1:4" ht="15" customHeight="1">
      <c r="A4" s="207" t="s">
        <v>33</v>
      </c>
      <c r="B4" s="207" t="s">
        <v>34</v>
      </c>
      <c r="C4" s="208" t="s">
        <v>35</v>
      </c>
      <c r="D4" s="208" t="s">
        <v>36</v>
      </c>
    </row>
    <row r="5" spans="1:4" ht="15" customHeight="1">
      <c r="A5" s="207"/>
      <c r="B5" s="207"/>
      <c r="C5" s="207"/>
      <c r="D5" s="208"/>
    </row>
    <row r="6" spans="1:4" ht="15.75" customHeight="1">
      <c r="A6" s="207"/>
      <c r="B6" s="207"/>
      <c r="C6" s="207"/>
      <c r="D6" s="208"/>
    </row>
    <row r="7" spans="1:4" s="30" customFormat="1" ht="15.75" customHeight="1">
      <c r="A7" s="4">
        <v>1</v>
      </c>
      <c r="B7" s="4">
        <v>2</v>
      </c>
      <c r="C7" s="4">
        <v>3</v>
      </c>
      <c r="D7" s="4">
        <v>4</v>
      </c>
    </row>
    <row r="8" spans="1:4" ht="30.75" customHeight="1">
      <c r="A8" s="205" t="s">
        <v>37</v>
      </c>
      <c r="B8" s="205"/>
      <c r="C8" s="31"/>
      <c r="D8" s="32">
        <f>SUM(D9:D10)</f>
        <v>875490</v>
      </c>
    </row>
    <row r="9" spans="1:4" ht="30.75" customHeight="1">
      <c r="A9" s="33">
        <v>1</v>
      </c>
      <c r="B9" s="34" t="s">
        <v>38</v>
      </c>
      <c r="C9" s="36">
        <v>955</v>
      </c>
      <c r="D9" s="37">
        <v>148464</v>
      </c>
    </row>
    <row r="10" spans="1:4" ht="32.25" customHeight="1">
      <c r="A10" s="33">
        <v>2</v>
      </c>
      <c r="B10" s="1" t="s">
        <v>39</v>
      </c>
      <c r="C10" s="38">
        <v>957</v>
      </c>
      <c r="D10" s="39">
        <v>727026</v>
      </c>
    </row>
    <row r="11" spans="1:4" ht="33" customHeight="1">
      <c r="A11" s="205" t="s">
        <v>40</v>
      </c>
      <c r="B11" s="205"/>
      <c r="C11" s="31"/>
      <c r="D11" s="32">
        <f>SUM(D12:D13)</f>
        <v>237604</v>
      </c>
    </row>
    <row r="12" spans="1:4" ht="36" customHeight="1">
      <c r="A12" s="33">
        <v>1</v>
      </c>
      <c r="B12" s="148" t="s">
        <v>41</v>
      </c>
      <c r="C12" s="41">
        <v>992</v>
      </c>
      <c r="D12" s="43">
        <v>144324</v>
      </c>
    </row>
    <row r="13" spans="1:4" ht="33.75" customHeight="1">
      <c r="A13" s="38">
        <v>2</v>
      </c>
      <c r="B13" s="40" t="s">
        <v>42</v>
      </c>
      <c r="C13" s="38">
        <v>992</v>
      </c>
      <c r="D13" s="39">
        <v>93280</v>
      </c>
    </row>
    <row r="14" spans="1:4" ht="12.75" hidden="1">
      <c r="A14" s="41"/>
      <c r="B14" s="42"/>
      <c r="C14" s="41"/>
      <c r="D14" s="43"/>
    </row>
    <row r="15" spans="1:4" ht="18.75" customHeight="1" hidden="1">
      <c r="A15" s="33"/>
      <c r="B15" s="34"/>
      <c r="C15" s="33"/>
      <c r="D15" s="35"/>
    </row>
    <row r="16" spans="1:4" ht="18.75" customHeight="1" hidden="1">
      <c r="A16" s="33"/>
      <c r="B16" s="34"/>
      <c r="C16" s="33"/>
      <c r="D16" s="35"/>
    </row>
    <row r="17" spans="1:4" ht="18.75" customHeight="1" hidden="1">
      <c r="A17" s="33"/>
      <c r="B17" s="34"/>
      <c r="C17" s="33"/>
      <c r="D17" s="35"/>
    </row>
    <row r="18" spans="1:4" ht="18.75" customHeight="1" hidden="1">
      <c r="A18" s="38"/>
      <c r="B18" s="40"/>
      <c r="C18" s="38"/>
      <c r="D18" s="39"/>
    </row>
    <row r="19" spans="1:4" ht="7.5" customHeight="1">
      <c r="A19" s="44"/>
      <c r="B19" s="45"/>
      <c r="C19" s="45"/>
      <c r="D19" s="45"/>
    </row>
    <row r="20" spans="1:6" ht="12.75">
      <c r="A20" s="46"/>
      <c r="B20" s="47"/>
      <c r="C20" s="47"/>
      <c r="D20" s="47"/>
      <c r="E20" s="48"/>
      <c r="F20" s="48"/>
    </row>
  </sheetData>
  <sheetProtection/>
  <mergeCells count="7">
    <mergeCell ref="A8:B8"/>
    <mergeCell ref="A11:B11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 xml:space="preserve">&amp;R&amp;"Times New Roman,Normalny"&amp;12Tabela nr 3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F4">
      <selection activeCell="N77" sqref="N77"/>
    </sheetView>
  </sheetViews>
  <sheetFormatPr defaultColWidth="9.00390625" defaultRowHeight="12.75"/>
  <cols>
    <col min="1" max="1" width="4.25390625" style="52" customWidth="1"/>
    <col min="2" max="2" width="7.375" style="89" customWidth="1"/>
    <col min="3" max="3" width="8.375" style="89" customWidth="1"/>
    <col min="4" max="4" width="8.125" style="89" hidden="1" customWidth="1"/>
    <col min="5" max="5" width="69.375" style="52" customWidth="1"/>
    <col min="6" max="6" width="14.75390625" style="52" customWidth="1"/>
    <col min="7" max="7" width="13.625" style="52" customWidth="1"/>
    <col min="8" max="8" width="12.625" style="52" customWidth="1"/>
    <col min="9" max="9" width="11.125" style="52" customWidth="1"/>
    <col min="10" max="10" width="12.25390625" style="52" customWidth="1"/>
    <col min="11" max="11" width="12.75390625" style="52" customWidth="1"/>
    <col min="12" max="13" width="11.75390625" style="52" hidden="1" customWidth="1"/>
    <col min="14" max="14" width="14.375" style="52" customWidth="1"/>
    <col min="15" max="16384" width="9.125" style="52" customWidth="1"/>
  </cols>
  <sheetData>
    <row r="1" spans="1:14" s="49" customFormat="1" ht="46.5" customHeight="1">
      <c r="A1" s="209" t="s">
        <v>43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ht="5.25" customHeight="1" hidden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1"/>
    </row>
    <row r="3" spans="1:14" s="53" customFormat="1" ht="18.75" customHeight="1">
      <c r="A3" s="210" t="s">
        <v>33</v>
      </c>
      <c r="B3" s="210" t="s">
        <v>1</v>
      </c>
      <c r="C3" s="210" t="s">
        <v>44</v>
      </c>
      <c r="D3" s="210"/>
      <c r="E3" s="211" t="s">
        <v>45</v>
      </c>
      <c r="F3" s="211" t="s">
        <v>46</v>
      </c>
      <c r="G3" s="212" t="s">
        <v>47</v>
      </c>
      <c r="H3" s="213"/>
      <c r="I3" s="213"/>
      <c r="J3" s="213"/>
      <c r="K3" s="213"/>
      <c r="L3" s="213"/>
      <c r="M3" s="214"/>
      <c r="N3" s="211" t="s">
        <v>48</v>
      </c>
    </row>
    <row r="4" spans="1:14" s="53" customFormat="1" ht="18" customHeight="1">
      <c r="A4" s="210"/>
      <c r="B4" s="210"/>
      <c r="C4" s="210"/>
      <c r="D4" s="210"/>
      <c r="E4" s="211"/>
      <c r="F4" s="211"/>
      <c r="G4" s="211" t="s">
        <v>78</v>
      </c>
      <c r="H4" s="211" t="s">
        <v>49</v>
      </c>
      <c r="I4" s="211"/>
      <c r="J4" s="211"/>
      <c r="K4" s="211"/>
      <c r="L4" s="211"/>
      <c r="M4" s="217"/>
      <c r="N4" s="211"/>
    </row>
    <row r="5" spans="1:14" s="53" customFormat="1" ht="29.25" customHeight="1">
      <c r="A5" s="210"/>
      <c r="B5" s="210"/>
      <c r="C5" s="210"/>
      <c r="D5" s="210"/>
      <c r="E5" s="211"/>
      <c r="F5" s="211"/>
      <c r="G5" s="211"/>
      <c r="H5" s="211" t="s">
        <v>50</v>
      </c>
      <c r="I5" s="211" t="s">
        <v>51</v>
      </c>
      <c r="J5" s="211" t="s">
        <v>52</v>
      </c>
      <c r="K5" s="211" t="s">
        <v>119</v>
      </c>
      <c r="L5" s="211"/>
      <c r="M5" s="218"/>
      <c r="N5" s="211"/>
    </row>
    <row r="6" spans="1:14" s="53" customFormat="1" ht="19.5" customHeight="1">
      <c r="A6" s="210"/>
      <c r="B6" s="210"/>
      <c r="C6" s="210"/>
      <c r="D6" s="210"/>
      <c r="E6" s="211"/>
      <c r="F6" s="211"/>
      <c r="G6" s="211"/>
      <c r="H6" s="211"/>
      <c r="I6" s="211"/>
      <c r="J6" s="211"/>
      <c r="K6" s="211"/>
      <c r="L6" s="211"/>
      <c r="M6" s="218"/>
      <c r="N6" s="211"/>
    </row>
    <row r="7" spans="1:14" s="53" customFormat="1" ht="84" customHeight="1">
      <c r="A7" s="210"/>
      <c r="B7" s="210"/>
      <c r="C7" s="210"/>
      <c r="D7" s="210"/>
      <c r="E7" s="211"/>
      <c r="F7" s="211"/>
      <c r="G7" s="211"/>
      <c r="H7" s="211"/>
      <c r="I7" s="211"/>
      <c r="J7" s="211"/>
      <c r="K7" s="211"/>
      <c r="L7" s="211"/>
      <c r="M7" s="219"/>
      <c r="N7" s="211"/>
    </row>
    <row r="8" spans="1:14" s="55" customFormat="1" ht="14.25" customHeight="1">
      <c r="A8" s="54">
        <v>1</v>
      </c>
      <c r="B8" s="54">
        <v>2</v>
      </c>
      <c r="C8" s="54">
        <v>3</v>
      </c>
      <c r="D8" s="54"/>
      <c r="E8" s="54">
        <v>4</v>
      </c>
      <c r="F8" s="54">
        <v>5</v>
      </c>
      <c r="G8" s="54">
        <v>6</v>
      </c>
      <c r="H8" s="54">
        <v>7</v>
      </c>
      <c r="I8" s="54">
        <v>8</v>
      </c>
      <c r="J8" s="54">
        <v>9</v>
      </c>
      <c r="K8" s="54">
        <v>10</v>
      </c>
      <c r="L8" s="54">
        <v>10</v>
      </c>
      <c r="M8" s="54"/>
      <c r="N8" s="54">
        <v>11</v>
      </c>
    </row>
    <row r="9" spans="1:18" s="65" customFormat="1" ht="51" customHeight="1" hidden="1">
      <c r="A9" s="56"/>
      <c r="B9" s="57"/>
      <c r="C9" s="58"/>
      <c r="D9" s="56"/>
      <c r="E9" s="59"/>
      <c r="F9" s="60"/>
      <c r="G9" s="60"/>
      <c r="H9" s="60"/>
      <c r="I9" s="61"/>
      <c r="J9" s="61"/>
      <c r="K9" s="60"/>
      <c r="L9" s="61"/>
      <c r="M9" s="61"/>
      <c r="N9" s="62"/>
      <c r="O9" s="63"/>
      <c r="P9" s="64"/>
      <c r="Q9" s="64"/>
      <c r="R9" s="64"/>
    </row>
    <row r="10" spans="1:18" s="65" customFormat="1" ht="33.75" customHeight="1">
      <c r="A10" s="56">
        <v>1</v>
      </c>
      <c r="B10" s="57" t="s">
        <v>53</v>
      </c>
      <c r="C10" s="57" t="s">
        <v>54</v>
      </c>
      <c r="D10" s="56"/>
      <c r="E10" s="66" t="s">
        <v>55</v>
      </c>
      <c r="F10" s="60">
        <v>10000</v>
      </c>
      <c r="G10" s="67">
        <v>10000</v>
      </c>
      <c r="H10" s="67">
        <v>10000</v>
      </c>
      <c r="I10" s="68">
        <v>0</v>
      </c>
      <c r="J10" s="68">
        <v>0</v>
      </c>
      <c r="K10" s="69">
        <v>0</v>
      </c>
      <c r="L10" s="68"/>
      <c r="M10" s="68"/>
      <c r="N10" s="70" t="s">
        <v>56</v>
      </c>
      <c r="O10" s="64"/>
      <c r="P10" s="64"/>
      <c r="Q10" s="64"/>
      <c r="R10" s="64"/>
    </row>
    <row r="11" spans="1:18" s="65" customFormat="1" ht="39" customHeight="1">
      <c r="A11" s="56">
        <v>2</v>
      </c>
      <c r="B11" s="57" t="s">
        <v>53</v>
      </c>
      <c r="C11" s="57" t="s">
        <v>54</v>
      </c>
      <c r="D11" s="56"/>
      <c r="E11" s="66" t="s">
        <v>57</v>
      </c>
      <c r="F11" s="60">
        <v>449007</v>
      </c>
      <c r="G11" s="67">
        <v>449007</v>
      </c>
      <c r="H11" s="67">
        <v>351007</v>
      </c>
      <c r="I11" s="68">
        <v>0</v>
      </c>
      <c r="J11" s="68">
        <v>98000</v>
      </c>
      <c r="K11" s="69">
        <v>0</v>
      </c>
      <c r="L11" s="71"/>
      <c r="M11" s="71"/>
      <c r="N11" s="70" t="s">
        <v>56</v>
      </c>
      <c r="O11" s="64"/>
      <c r="P11" s="64"/>
      <c r="Q11" s="64"/>
      <c r="R11" s="64"/>
    </row>
    <row r="12" spans="1:17" s="65" customFormat="1" ht="30.75" customHeight="1">
      <c r="A12" s="72">
        <v>3</v>
      </c>
      <c r="B12" s="73" t="s">
        <v>53</v>
      </c>
      <c r="C12" s="73" t="s">
        <v>54</v>
      </c>
      <c r="D12" s="72"/>
      <c r="E12" s="66" t="s">
        <v>58</v>
      </c>
      <c r="F12" s="74">
        <v>425599</v>
      </c>
      <c r="G12" s="74">
        <v>425599</v>
      </c>
      <c r="H12" s="74">
        <v>425599</v>
      </c>
      <c r="I12" s="75">
        <v>0</v>
      </c>
      <c r="J12" s="75">
        <v>0</v>
      </c>
      <c r="K12" s="76">
        <v>0</v>
      </c>
      <c r="L12" s="77"/>
      <c r="M12" s="71"/>
      <c r="N12" s="78" t="s">
        <v>56</v>
      </c>
      <c r="O12" s="79"/>
      <c r="P12" s="79"/>
      <c r="Q12" s="80"/>
    </row>
    <row r="13" spans="1:17" s="65" customFormat="1" ht="38.25" customHeight="1">
      <c r="A13" s="72">
        <v>4</v>
      </c>
      <c r="B13" s="73" t="s">
        <v>53</v>
      </c>
      <c r="C13" s="73" t="s">
        <v>54</v>
      </c>
      <c r="D13" s="72"/>
      <c r="E13" s="66" t="s">
        <v>59</v>
      </c>
      <c r="F13" s="74">
        <v>425521</v>
      </c>
      <c r="G13" s="74">
        <v>425521</v>
      </c>
      <c r="H13" s="74">
        <v>303521</v>
      </c>
      <c r="I13" s="75">
        <v>0</v>
      </c>
      <c r="J13" s="75">
        <v>122000</v>
      </c>
      <c r="K13" s="76">
        <v>0</v>
      </c>
      <c r="L13" s="77"/>
      <c r="M13" s="71"/>
      <c r="N13" s="78" t="s">
        <v>56</v>
      </c>
      <c r="O13" s="79"/>
      <c r="P13" s="79"/>
      <c r="Q13" s="80"/>
    </row>
    <row r="14" spans="1:17" s="65" customFormat="1" ht="31.5" customHeight="1">
      <c r="A14" s="72">
        <v>5</v>
      </c>
      <c r="B14" s="73" t="s">
        <v>53</v>
      </c>
      <c r="C14" s="73" t="s">
        <v>54</v>
      </c>
      <c r="D14" s="72"/>
      <c r="E14" s="66" t="s">
        <v>60</v>
      </c>
      <c r="F14" s="74">
        <v>190057</v>
      </c>
      <c r="G14" s="74">
        <v>1842</v>
      </c>
      <c r="H14" s="74">
        <v>1842</v>
      </c>
      <c r="I14" s="75">
        <v>0</v>
      </c>
      <c r="J14" s="75">
        <v>0</v>
      </c>
      <c r="K14" s="76">
        <v>0</v>
      </c>
      <c r="L14" s="77"/>
      <c r="M14" s="71"/>
      <c r="N14" s="78" t="s">
        <v>61</v>
      </c>
      <c r="O14" s="79"/>
      <c r="P14" s="79"/>
      <c r="Q14" s="80"/>
    </row>
    <row r="15" spans="1:17" s="65" customFormat="1" ht="27.75" customHeight="1">
      <c r="A15" s="72">
        <v>6</v>
      </c>
      <c r="B15" s="73" t="s">
        <v>62</v>
      </c>
      <c r="C15" s="73" t="s">
        <v>20</v>
      </c>
      <c r="D15" s="72"/>
      <c r="E15" s="66" t="s">
        <v>63</v>
      </c>
      <c r="F15" s="74">
        <v>2500</v>
      </c>
      <c r="G15" s="74">
        <v>2500</v>
      </c>
      <c r="H15" s="74">
        <v>2500</v>
      </c>
      <c r="I15" s="75">
        <v>0</v>
      </c>
      <c r="J15" s="75">
        <v>0</v>
      </c>
      <c r="K15" s="76">
        <v>0</v>
      </c>
      <c r="L15" s="77"/>
      <c r="M15" s="71"/>
      <c r="N15" s="78" t="s">
        <v>56</v>
      </c>
      <c r="O15" s="79"/>
      <c r="P15" s="79"/>
      <c r="Q15" s="80"/>
    </row>
    <row r="16" spans="1:17" s="65" customFormat="1" ht="42.75" customHeight="1">
      <c r="A16" s="72">
        <v>7</v>
      </c>
      <c r="B16" s="72">
        <v>750</v>
      </c>
      <c r="C16" s="72">
        <v>75095</v>
      </c>
      <c r="D16" s="72"/>
      <c r="E16" s="66" t="s">
        <v>64</v>
      </c>
      <c r="F16" s="74">
        <v>15690</v>
      </c>
      <c r="G16" s="74">
        <v>15690</v>
      </c>
      <c r="H16" s="74">
        <v>15690</v>
      </c>
      <c r="I16" s="75">
        <v>0</v>
      </c>
      <c r="J16" s="75">
        <v>0</v>
      </c>
      <c r="K16" s="76">
        <v>0</v>
      </c>
      <c r="L16" s="77"/>
      <c r="M16" s="71"/>
      <c r="N16" s="81" t="s">
        <v>65</v>
      </c>
      <c r="O16" s="79"/>
      <c r="P16" s="79"/>
      <c r="Q16" s="80"/>
    </row>
    <row r="17" spans="1:17" s="65" customFormat="1" ht="29.25" customHeight="1">
      <c r="A17" s="72">
        <v>8</v>
      </c>
      <c r="B17" s="72">
        <v>801</v>
      </c>
      <c r="C17" s="72">
        <v>80101</v>
      </c>
      <c r="D17" s="72"/>
      <c r="E17" s="66" t="s">
        <v>66</v>
      </c>
      <c r="F17" s="74">
        <v>1220</v>
      </c>
      <c r="G17" s="74">
        <v>1220</v>
      </c>
      <c r="H17" s="74">
        <v>1220</v>
      </c>
      <c r="I17" s="75">
        <v>0</v>
      </c>
      <c r="J17" s="75">
        <v>0</v>
      </c>
      <c r="K17" s="76">
        <v>0</v>
      </c>
      <c r="L17" s="77"/>
      <c r="M17" s="71"/>
      <c r="N17" s="82" t="s">
        <v>56</v>
      </c>
      <c r="O17" s="79"/>
      <c r="P17" s="79"/>
      <c r="Q17" s="80"/>
    </row>
    <row r="18" spans="1:17" s="65" customFormat="1" ht="29.25" customHeight="1">
      <c r="A18" s="72">
        <v>9</v>
      </c>
      <c r="B18" s="72">
        <v>801</v>
      </c>
      <c r="C18" s="72">
        <v>80101</v>
      </c>
      <c r="D18" s="72"/>
      <c r="E18" s="66" t="s">
        <v>67</v>
      </c>
      <c r="F18" s="74">
        <v>1586</v>
      </c>
      <c r="G18" s="74">
        <v>1586</v>
      </c>
      <c r="H18" s="74">
        <v>1586</v>
      </c>
      <c r="I18" s="75">
        <v>0</v>
      </c>
      <c r="J18" s="75">
        <v>0</v>
      </c>
      <c r="K18" s="76">
        <v>0</v>
      </c>
      <c r="L18" s="77"/>
      <c r="M18" s="71"/>
      <c r="N18" s="82" t="s">
        <v>56</v>
      </c>
      <c r="O18" s="79"/>
      <c r="P18" s="79"/>
      <c r="Q18" s="80"/>
    </row>
    <row r="19" spans="1:17" s="65" customFormat="1" ht="36.75" customHeight="1">
      <c r="A19" s="72">
        <v>10</v>
      </c>
      <c r="B19" s="72">
        <v>801</v>
      </c>
      <c r="C19" s="72">
        <v>80101</v>
      </c>
      <c r="D19" s="72"/>
      <c r="E19" s="83" t="s">
        <v>68</v>
      </c>
      <c r="F19" s="74">
        <v>100000</v>
      </c>
      <c r="G19" s="74">
        <v>100000</v>
      </c>
      <c r="H19" s="74">
        <v>50000</v>
      </c>
      <c r="I19" s="75">
        <v>0</v>
      </c>
      <c r="J19" s="75">
        <v>50000</v>
      </c>
      <c r="K19" s="76">
        <v>0</v>
      </c>
      <c r="L19" s="77"/>
      <c r="M19" s="71"/>
      <c r="N19" s="82" t="s">
        <v>56</v>
      </c>
      <c r="O19" s="79"/>
      <c r="P19" s="79"/>
      <c r="Q19" s="80"/>
    </row>
    <row r="20" spans="1:18" s="65" customFormat="1" ht="30" customHeight="1">
      <c r="A20" s="72">
        <v>11</v>
      </c>
      <c r="B20" s="73" t="s">
        <v>69</v>
      </c>
      <c r="C20" s="73" t="s">
        <v>22</v>
      </c>
      <c r="D20" s="72"/>
      <c r="E20" s="66" t="s">
        <v>70</v>
      </c>
      <c r="F20" s="84">
        <v>1371000</v>
      </c>
      <c r="G20" s="74">
        <v>1371000</v>
      </c>
      <c r="H20" s="74">
        <v>564167</v>
      </c>
      <c r="I20" s="75">
        <v>0</v>
      </c>
      <c r="J20" s="74">
        <v>0</v>
      </c>
      <c r="K20" s="76">
        <v>806833</v>
      </c>
      <c r="L20" s="75"/>
      <c r="M20" s="68"/>
      <c r="N20" s="62" t="s">
        <v>56</v>
      </c>
      <c r="O20" s="64"/>
      <c r="P20" s="64"/>
      <c r="Q20" s="64"/>
      <c r="R20" s="64"/>
    </row>
    <row r="21" spans="1:14" s="65" customFormat="1" ht="28.5" customHeight="1">
      <c r="A21" s="72">
        <v>12</v>
      </c>
      <c r="B21" s="73" t="s">
        <v>71</v>
      </c>
      <c r="C21" s="73" t="s">
        <v>72</v>
      </c>
      <c r="D21" s="72"/>
      <c r="E21" s="66" t="s">
        <v>73</v>
      </c>
      <c r="F21" s="84">
        <v>1710616</v>
      </c>
      <c r="G21" s="74">
        <v>776931</v>
      </c>
      <c r="H21" s="74">
        <v>776931</v>
      </c>
      <c r="I21" s="75">
        <v>0</v>
      </c>
      <c r="J21" s="74">
        <v>0</v>
      </c>
      <c r="K21" s="76">
        <v>0</v>
      </c>
      <c r="L21" s="75"/>
      <c r="M21" s="75"/>
      <c r="N21" s="86" t="s">
        <v>56</v>
      </c>
    </row>
    <row r="22" spans="1:18" s="65" customFormat="1" ht="30" customHeight="1">
      <c r="A22" s="72">
        <v>13</v>
      </c>
      <c r="B22" s="73" t="s">
        <v>71</v>
      </c>
      <c r="C22" s="73" t="s">
        <v>72</v>
      </c>
      <c r="D22" s="72"/>
      <c r="E22" s="66" t="s">
        <v>74</v>
      </c>
      <c r="F22" s="84">
        <v>44000</v>
      </c>
      <c r="G22" s="74">
        <v>44000</v>
      </c>
      <c r="H22" s="74">
        <v>44000</v>
      </c>
      <c r="I22" s="75">
        <v>0</v>
      </c>
      <c r="J22" s="68">
        <v>0</v>
      </c>
      <c r="K22" s="85">
        <v>0</v>
      </c>
      <c r="L22" s="75"/>
      <c r="M22" s="68"/>
      <c r="N22" s="62" t="s">
        <v>56</v>
      </c>
      <c r="O22" s="64"/>
      <c r="P22" s="64"/>
      <c r="Q22" s="64"/>
      <c r="R22" s="64"/>
    </row>
    <row r="23" spans="1:14" s="65" customFormat="1" ht="36.75" customHeight="1">
      <c r="A23" s="72">
        <v>14</v>
      </c>
      <c r="B23" s="73" t="s">
        <v>71</v>
      </c>
      <c r="C23" s="73" t="s">
        <v>72</v>
      </c>
      <c r="D23" s="72"/>
      <c r="E23" s="66" t="s">
        <v>75</v>
      </c>
      <c r="F23" s="84">
        <v>18000</v>
      </c>
      <c r="G23" s="74">
        <v>18000</v>
      </c>
      <c r="H23" s="74">
        <v>18000</v>
      </c>
      <c r="I23" s="75">
        <v>0</v>
      </c>
      <c r="J23" s="68">
        <v>0</v>
      </c>
      <c r="K23" s="85">
        <v>0</v>
      </c>
      <c r="L23" s="75"/>
      <c r="M23" s="75"/>
      <c r="N23" s="86" t="s">
        <v>56</v>
      </c>
    </row>
    <row r="24" spans="1:14" s="65" customFormat="1" ht="36.75" customHeight="1">
      <c r="A24" s="91">
        <v>15</v>
      </c>
      <c r="B24" s="92" t="s">
        <v>71</v>
      </c>
      <c r="C24" s="92" t="s">
        <v>72</v>
      </c>
      <c r="D24" s="91"/>
      <c r="E24" s="93" t="s">
        <v>79</v>
      </c>
      <c r="F24" s="94">
        <v>5000</v>
      </c>
      <c r="G24" s="95">
        <v>5000</v>
      </c>
      <c r="H24" s="95">
        <v>5000</v>
      </c>
      <c r="I24" s="96">
        <v>0</v>
      </c>
      <c r="J24" s="96">
        <v>0</v>
      </c>
      <c r="K24" s="97">
        <v>0</v>
      </c>
      <c r="L24" s="96"/>
      <c r="M24" s="96"/>
      <c r="N24" s="98" t="s">
        <v>56</v>
      </c>
    </row>
    <row r="25" spans="1:14" s="65" customFormat="1" ht="32.25" customHeight="1">
      <c r="A25" s="216" t="s">
        <v>76</v>
      </c>
      <c r="B25" s="216"/>
      <c r="C25" s="216"/>
      <c r="D25" s="216"/>
      <c r="E25" s="216"/>
      <c r="F25" s="87">
        <f aca="true" t="shared" si="0" ref="F25:K25">SUM(F9:F24)</f>
        <v>4769796</v>
      </c>
      <c r="G25" s="87">
        <f t="shared" si="0"/>
        <v>3647896</v>
      </c>
      <c r="H25" s="87">
        <f t="shared" si="0"/>
        <v>2571063</v>
      </c>
      <c r="I25" s="87">
        <f t="shared" si="0"/>
        <v>0</v>
      </c>
      <c r="J25" s="87">
        <f t="shared" si="0"/>
        <v>270000</v>
      </c>
      <c r="K25" s="87">
        <f t="shared" si="0"/>
        <v>806833</v>
      </c>
      <c r="L25" s="87">
        <f>SUM(L9:L23)</f>
        <v>0</v>
      </c>
      <c r="M25" s="87"/>
      <c r="N25" s="88" t="s">
        <v>77</v>
      </c>
    </row>
    <row r="26" ht="13.5" customHeight="1" hidden="1"/>
    <row r="27" spans="1:14" ht="42" customHeight="1" hidden="1">
      <c r="A27" s="215"/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</row>
    <row r="28" ht="12.75" hidden="1"/>
    <row r="29" ht="12.75" hidden="1"/>
    <row r="30" ht="12.75" hidden="1"/>
    <row r="31" ht="12.75" hidden="1"/>
    <row r="32" ht="12.75" hidden="1">
      <c r="A32" s="90"/>
    </row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</sheetData>
  <sheetProtection/>
  <mergeCells count="19">
    <mergeCell ref="A27:N27"/>
    <mergeCell ref="F3:F7"/>
    <mergeCell ref="H4:L4"/>
    <mergeCell ref="H5:H7"/>
    <mergeCell ref="I5:I7"/>
    <mergeCell ref="K5:K7"/>
    <mergeCell ref="L5:L7"/>
    <mergeCell ref="A25:E25"/>
    <mergeCell ref="M4:M7"/>
    <mergeCell ref="J5:J7"/>
    <mergeCell ref="A1:N1"/>
    <mergeCell ref="A3:A7"/>
    <mergeCell ref="B3:B7"/>
    <mergeCell ref="C3:C7"/>
    <mergeCell ref="E3:E7"/>
    <mergeCell ref="N3:N7"/>
    <mergeCell ref="G4:G7"/>
    <mergeCell ref="D3:D7"/>
    <mergeCell ref="G3:M3"/>
  </mergeCells>
  <printOptions horizontalCentered="1"/>
  <pageMargins left="0.31496062992125984" right="0.1968503937007874" top="0.74" bottom="0.7874015748031497" header="0.37" footer="0.5118110236220472"/>
  <pageSetup horizontalDpi="600" verticalDpi="600" orientation="landscape" paperSize="9" scale="80" r:id="rId1"/>
  <headerFooter alignWithMargins="0">
    <oddHeader>&amp;R&amp;"Times New Roman,Normalny"&amp;14Tabela nr 4
&amp;11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7">
      <selection activeCell="B13" sqref="B13"/>
    </sheetView>
  </sheetViews>
  <sheetFormatPr defaultColWidth="10.25390625" defaultRowHeight="12.75"/>
  <cols>
    <col min="1" max="1" width="3.625" style="155" bestFit="1" customWidth="1"/>
    <col min="2" max="2" width="27.125" style="155" customWidth="1"/>
    <col min="3" max="3" width="12.75390625" style="155" customWidth="1"/>
    <col min="4" max="4" width="11.875" style="155" customWidth="1"/>
    <col min="5" max="5" width="12.875" style="155" customWidth="1"/>
    <col min="6" max="6" width="11.625" style="155" customWidth="1"/>
    <col min="7" max="7" width="13.25390625" style="155" customWidth="1"/>
    <col min="8" max="8" width="13.375" style="155" customWidth="1"/>
    <col min="9" max="9" width="11.25390625" style="155" customWidth="1"/>
    <col min="10" max="11" width="7.75390625" style="155" customWidth="1"/>
    <col min="12" max="12" width="11.625" style="155" customWidth="1"/>
    <col min="13" max="13" width="11.75390625" style="155" customWidth="1"/>
    <col min="14" max="14" width="16.75390625" style="155" customWidth="1"/>
    <col min="15" max="15" width="8.25390625" style="155" customWidth="1"/>
    <col min="16" max="16" width="8.125" style="155" customWidth="1"/>
    <col min="17" max="17" width="11.125" style="155" customWidth="1"/>
    <col min="18" max="16384" width="10.25390625" style="155" customWidth="1"/>
  </cols>
  <sheetData>
    <row r="1" spans="1:17" s="181" customFormat="1" ht="35.25" customHeight="1">
      <c r="A1" s="225" t="s">
        <v>125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</row>
    <row r="2" ht="18" customHeight="1"/>
    <row r="3" spans="1:17" ht="12.75" customHeight="1">
      <c r="A3" s="224" t="s">
        <v>33</v>
      </c>
      <c r="B3" s="224" t="s">
        <v>126</v>
      </c>
      <c r="C3" s="223" t="s">
        <v>127</v>
      </c>
      <c r="D3" s="223" t="s">
        <v>128</v>
      </c>
      <c r="E3" s="223" t="s">
        <v>129</v>
      </c>
      <c r="F3" s="224" t="s">
        <v>12</v>
      </c>
      <c r="G3" s="224"/>
      <c r="H3" s="224" t="s">
        <v>47</v>
      </c>
      <c r="I3" s="224"/>
      <c r="J3" s="224"/>
      <c r="K3" s="224"/>
      <c r="L3" s="224"/>
      <c r="M3" s="224"/>
      <c r="N3" s="224"/>
      <c r="O3" s="224"/>
      <c r="P3" s="224"/>
      <c r="Q3" s="224"/>
    </row>
    <row r="4" spans="1:17" ht="14.25" customHeight="1">
      <c r="A4" s="224"/>
      <c r="B4" s="224"/>
      <c r="C4" s="223"/>
      <c r="D4" s="223"/>
      <c r="E4" s="223"/>
      <c r="F4" s="223" t="s">
        <v>130</v>
      </c>
      <c r="G4" s="223" t="s">
        <v>131</v>
      </c>
      <c r="H4" s="224" t="s">
        <v>132</v>
      </c>
      <c r="I4" s="224"/>
      <c r="J4" s="224"/>
      <c r="K4" s="224"/>
      <c r="L4" s="224"/>
      <c r="M4" s="224"/>
      <c r="N4" s="224"/>
      <c r="O4" s="224"/>
      <c r="P4" s="224"/>
      <c r="Q4" s="224"/>
    </row>
    <row r="5" spans="1:17" ht="14.25" customHeight="1">
      <c r="A5" s="224"/>
      <c r="B5" s="224"/>
      <c r="C5" s="223"/>
      <c r="D5" s="223"/>
      <c r="E5" s="223"/>
      <c r="F5" s="223"/>
      <c r="G5" s="223"/>
      <c r="H5" s="223" t="s">
        <v>133</v>
      </c>
      <c r="I5" s="224" t="s">
        <v>134</v>
      </c>
      <c r="J5" s="224"/>
      <c r="K5" s="224"/>
      <c r="L5" s="224"/>
      <c r="M5" s="224"/>
      <c r="N5" s="224"/>
      <c r="O5" s="224"/>
      <c r="P5" s="224"/>
      <c r="Q5" s="224"/>
    </row>
    <row r="6" spans="1:17" ht="14.25" customHeight="1">
      <c r="A6" s="224"/>
      <c r="B6" s="224"/>
      <c r="C6" s="223"/>
      <c r="D6" s="223"/>
      <c r="E6" s="223"/>
      <c r="F6" s="223"/>
      <c r="G6" s="223"/>
      <c r="H6" s="223"/>
      <c r="I6" s="224" t="s">
        <v>135</v>
      </c>
      <c r="J6" s="224"/>
      <c r="K6" s="224"/>
      <c r="L6" s="224"/>
      <c r="M6" s="224" t="s">
        <v>136</v>
      </c>
      <c r="N6" s="224"/>
      <c r="O6" s="224"/>
      <c r="P6" s="224"/>
      <c r="Q6" s="224"/>
    </row>
    <row r="7" spans="1:17" ht="12.75" customHeight="1">
      <c r="A7" s="224"/>
      <c r="B7" s="224"/>
      <c r="C7" s="223"/>
      <c r="D7" s="223"/>
      <c r="E7" s="223"/>
      <c r="F7" s="223"/>
      <c r="G7" s="223"/>
      <c r="H7" s="223"/>
      <c r="I7" s="223" t="s">
        <v>137</v>
      </c>
      <c r="J7" s="224" t="s">
        <v>138</v>
      </c>
      <c r="K7" s="224"/>
      <c r="L7" s="224"/>
      <c r="M7" s="223" t="s">
        <v>139</v>
      </c>
      <c r="N7" s="223" t="s">
        <v>138</v>
      </c>
      <c r="O7" s="223"/>
      <c r="P7" s="223"/>
      <c r="Q7" s="223"/>
    </row>
    <row r="8" spans="1:17" ht="68.25" customHeight="1">
      <c r="A8" s="224"/>
      <c r="B8" s="224"/>
      <c r="C8" s="223"/>
      <c r="D8" s="223"/>
      <c r="E8" s="223"/>
      <c r="F8" s="223"/>
      <c r="G8" s="223"/>
      <c r="H8" s="223"/>
      <c r="I8" s="223"/>
      <c r="J8" s="156" t="s">
        <v>140</v>
      </c>
      <c r="K8" s="156" t="s">
        <v>141</v>
      </c>
      <c r="L8" s="156" t="s">
        <v>142</v>
      </c>
      <c r="M8" s="223"/>
      <c r="N8" s="156" t="s">
        <v>143</v>
      </c>
      <c r="O8" s="156" t="s">
        <v>140</v>
      </c>
      <c r="P8" s="156" t="s">
        <v>141</v>
      </c>
      <c r="Q8" s="156" t="s">
        <v>144</v>
      </c>
    </row>
    <row r="9" spans="1:17" ht="15" customHeight="1">
      <c r="A9" s="157">
        <v>1</v>
      </c>
      <c r="B9" s="157">
        <v>2</v>
      </c>
      <c r="C9" s="157">
        <v>3</v>
      </c>
      <c r="D9" s="157">
        <v>4</v>
      </c>
      <c r="E9" s="157">
        <v>5</v>
      </c>
      <c r="F9" s="157">
        <v>6</v>
      </c>
      <c r="G9" s="157">
        <v>7</v>
      </c>
      <c r="H9" s="157">
        <v>8</v>
      </c>
      <c r="I9" s="157">
        <v>9</v>
      </c>
      <c r="J9" s="157">
        <v>10</v>
      </c>
      <c r="K9" s="157">
        <v>11</v>
      </c>
      <c r="L9" s="157">
        <v>12</v>
      </c>
      <c r="M9" s="157">
        <v>13</v>
      </c>
      <c r="N9" s="157">
        <v>14</v>
      </c>
      <c r="O9" s="157">
        <v>15</v>
      </c>
      <c r="P9" s="157">
        <v>16</v>
      </c>
      <c r="Q9" s="157">
        <v>17</v>
      </c>
    </row>
    <row r="10" spans="1:17" s="160" customFormat="1" ht="39" customHeight="1">
      <c r="A10" s="158">
        <v>1</v>
      </c>
      <c r="B10" s="159" t="s">
        <v>145</v>
      </c>
      <c r="C10" s="242" t="s">
        <v>77</v>
      </c>
      <c r="D10" s="243"/>
      <c r="E10" s="182">
        <v>1371000</v>
      </c>
      <c r="F10" s="182">
        <v>564167</v>
      </c>
      <c r="G10" s="182">
        <v>806833</v>
      </c>
      <c r="H10" s="182">
        <v>1371000</v>
      </c>
      <c r="I10" s="182">
        <v>564167</v>
      </c>
      <c r="J10" s="182">
        <v>0</v>
      </c>
      <c r="K10" s="182">
        <v>0</v>
      </c>
      <c r="L10" s="182">
        <v>564167</v>
      </c>
      <c r="M10" s="182">
        <v>806833</v>
      </c>
      <c r="N10" s="182">
        <v>0</v>
      </c>
      <c r="O10" s="182">
        <v>0</v>
      </c>
      <c r="P10" s="182">
        <v>0</v>
      </c>
      <c r="Q10" s="182">
        <v>806833</v>
      </c>
    </row>
    <row r="11" spans="1:17" s="162" customFormat="1" ht="45.75" customHeight="1">
      <c r="A11" s="222" t="s">
        <v>146</v>
      </c>
      <c r="B11" s="168" t="s">
        <v>160</v>
      </c>
      <c r="C11" s="244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6"/>
    </row>
    <row r="12" spans="1:17" s="162" customFormat="1" ht="65.25" customHeight="1">
      <c r="A12" s="222"/>
      <c r="B12" s="168" t="s">
        <v>166</v>
      </c>
      <c r="C12" s="244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6"/>
    </row>
    <row r="13" spans="1:17" s="162" customFormat="1" ht="57" customHeight="1">
      <c r="A13" s="222"/>
      <c r="B13" s="168" t="s">
        <v>161</v>
      </c>
      <c r="C13" s="244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6"/>
    </row>
    <row r="14" spans="1:17" s="162" customFormat="1" ht="100.5" customHeight="1">
      <c r="A14" s="222"/>
      <c r="B14" s="168" t="s">
        <v>164</v>
      </c>
      <c r="C14" s="244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6"/>
    </row>
    <row r="15" spans="1:17" s="162" customFormat="1" ht="39.75" customHeight="1">
      <c r="A15" s="222"/>
      <c r="B15" s="161" t="s">
        <v>147</v>
      </c>
      <c r="C15" s="161"/>
      <c r="D15" s="180" t="s">
        <v>163</v>
      </c>
      <c r="E15" s="169">
        <v>1371000</v>
      </c>
      <c r="F15" s="169">
        <v>564167</v>
      </c>
      <c r="G15" s="169">
        <v>806833</v>
      </c>
      <c r="H15" s="169">
        <v>1371000</v>
      </c>
      <c r="I15" s="169">
        <v>564167</v>
      </c>
      <c r="J15" s="169">
        <v>0</v>
      </c>
      <c r="K15" s="169">
        <v>0</v>
      </c>
      <c r="L15" s="169">
        <v>564167</v>
      </c>
      <c r="M15" s="169">
        <v>806833</v>
      </c>
      <c r="N15" s="169">
        <v>0</v>
      </c>
      <c r="O15" s="169">
        <v>0</v>
      </c>
      <c r="P15" s="169">
        <v>0</v>
      </c>
      <c r="Q15" s="169">
        <v>806833</v>
      </c>
    </row>
    <row r="16" spans="1:17" s="162" customFormat="1" ht="36" customHeight="1">
      <c r="A16" s="222"/>
      <c r="B16" s="161" t="s">
        <v>162</v>
      </c>
      <c r="C16" s="161"/>
      <c r="D16" s="180" t="s">
        <v>163</v>
      </c>
      <c r="E16" s="169">
        <v>1371000</v>
      </c>
      <c r="F16" s="169">
        <v>564167</v>
      </c>
      <c r="G16" s="169">
        <v>806833</v>
      </c>
      <c r="H16" s="169">
        <v>1371000</v>
      </c>
      <c r="I16" s="169">
        <v>564167</v>
      </c>
      <c r="J16" s="169">
        <v>0</v>
      </c>
      <c r="K16" s="169">
        <v>0</v>
      </c>
      <c r="L16" s="169">
        <v>564167</v>
      </c>
      <c r="M16" s="169">
        <v>806833</v>
      </c>
      <c r="N16" s="169">
        <v>0</v>
      </c>
      <c r="O16" s="169">
        <v>0</v>
      </c>
      <c r="P16" s="169">
        <v>0</v>
      </c>
      <c r="Q16" s="169">
        <v>806833</v>
      </c>
    </row>
    <row r="17" spans="1:17" s="160" customFormat="1" ht="30.75" customHeight="1">
      <c r="A17" s="163">
        <v>2</v>
      </c>
      <c r="B17" s="164" t="s">
        <v>148</v>
      </c>
      <c r="C17" s="237" t="s">
        <v>77</v>
      </c>
      <c r="D17" s="238"/>
      <c r="E17" s="165">
        <v>298452.52</v>
      </c>
      <c r="F17" s="166">
        <v>44767.88</v>
      </c>
      <c r="G17" s="165">
        <v>253684.64</v>
      </c>
      <c r="H17" s="165">
        <v>105000</v>
      </c>
      <c r="I17" s="166">
        <v>15750</v>
      </c>
      <c r="J17" s="167" t="s">
        <v>77</v>
      </c>
      <c r="K17" s="167" t="s">
        <v>77</v>
      </c>
      <c r="L17" s="166">
        <v>15750</v>
      </c>
      <c r="M17" s="165">
        <v>89250</v>
      </c>
      <c r="N17" s="167" t="s">
        <v>77</v>
      </c>
      <c r="O17" s="167" t="s">
        <v>77</v>
      </c>
      <c r="P17" s="167" t="s">
        <v>77</v>
      </c>
      <c r="Q17" s="165">
        <v>89250</v>
      </c>
    </row>
    <row r="18" spans="1:17" s="162" customFormat="1" ht="32.25" customHeight="1">
      <c r="A18" s="222" t="s">
        <v>149</v>
      </c>
      <c r="B18" s="168" t="s">
        <v>150</v>
      </c>
      <c r="C18" s="228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30"/>
    </row>
    <row r="19" spans="1:17" s="162" customFormat="1" ht="46.5" customHeight="1">
      <c r="A19" s="222"/>
      <c r="B19" s="168" t="s">
        <v>151</v>
      </c>
      <c r="C19" s="231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3"/>
    </row>
    <row r="20" spans="1:17" s="162" customFormat="1" ht="46.5" customHeight="1">
      <c r="A20" s="222"/>
      <c r="B20" s="168" t="s">
        <v>152</v>
      </c>
      <c r="C20" s="231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3"/>
    </row>
    <row r="21" spans="1:17" s="162" customFormat="1" ht="39.75" customHeight="1">
      <c r="A21" s="222"/>
      <c r="B21" s="168" t="s">
        <v>153</v>
      </c>
      <c r="C21" s="234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6"/>
    </row>
    <row r="22" spans="1:17" s="162" customFormat="1" ht="42" customHeight="1">
      <c r="A22" s="222"/>
      <c r="B22" s="161" t="s">
        <v>147</v>
      </c>
      <c r="C22" s="169"/>
      <c r="D22" s="170" t="s">
        <v>154</v>
      </c>
      <c r="E22" s="171">
        <f>SUM(E23:E25)</f>
        <v>298452.52</v>
      </c>
      <c r="F22" s="171">
        <f>SUM(F23:F25)</f>
        <v>44767.88</v>
      </c>
      <c r="G22" s="171">
        <f>SUM(G23:G25)</f>
        <v>253684.64</v>
      </c>
      <c r="H22" s="171">
        <v>105000</v>
      </c>
      <c r="I22" s="171">
        <v>15750</v>
      </c>
      <c r="J22" s="172" t="s">
        <v>77</v>
      </c>
      <c r="K22" s="172" t="s">
        <v>77</v>
      </c>
      <c r="L22" s="171">
        <v>15750</v>
      </c>
      <c r="M22" s="171">
        <v>89250</v>
      </c>
      <c r="N22" s="172" t="s">
        <v>77</v>
      </c>
      <c r="O22" s="172" t="s">
        <v>77</v>
      </c>
      <c r="P22" s="172" t="s">
        <v>77</v>
      </c>
      <c r="Q22" s="171">
        <v>89250</v>
      </c>
    </row>
    <row r="23" spans="1:17" s="162" customFormat="1" ht="42" customHeight="1">
      <c r="A23" s="222"/>
      <c r="B23" s="161" t="s">
        <v>155</v>
      </c>
      <c r="C23" s="169"/>
      <c r="D23" s="170" t="s">
        <v>154</v>
      </c>
      <c r="E23" s="171">
        <v>75788.24</v>
      </c>
      <c r="F23" s="173">
        <v>11368.24</v>
      </c>
      <c r="G23" s="171">
        <v>64420</v>
      </c>
      <c r="H23" s="174" t="s">
        <v>77</v>
      </c>
      <c r="I23" s="174" t="s">
        <v>77</v>
      </c>
      <c r="J23" s="174" t="s">
        <v>77</v>
      </c>
      <c r="K23" s="174" t="s">
        <v>77</v>
      </c>
      <c r="L23" s="174" t="s">
        <v>77</v>
      </c>
      <c r="M23" s="174" t="s">
        <v>77</v>
      </c>
      <c r="N23" s="174" t="s">
        <v>77</v>
      </c>
      <c r="O23" s="174" t="s">
        <v>77</v>
      </c>
      <c r="P23" s="174" t="s">
        <v>77</v>
      </c>
      <c r="Q23" s="174" t="s">
        <v>77</v>
      </c>
    </row>
    <row r="24" spans="1:17" s="162" customFormat="1" ht="42" customHeight="1">
      <c r="A24" s="222"/>
      <c r="B24" s="161" t="s">
        <v>156</v>
      </c>
      <c r="C24" s="169"/>
      <c r="D24" s="170" t="s">
        <v>154</v>
      </c>
      <c r="E24" s="171">
        <v>117664.28</v>
      </c>
      <c r="F24" s="173">
        <v>17649.64</v>
      </c>
      <c r="G24" s="171">
        <v>100014.64</v>
      </c>
      <c r="H24" s="174" t="s">
        <v>77</v>
      </c>
      <c r="I24" s="174" t="s">
        <v>77</v>
      </c>
      <c r="J24" s="174" t="s">
        <v>77</v>
      </c>
      <c r="K24" s="174" t="s">
        <v>77</v>
      </c>
      <c r="L24" s="174" t="s">
        <v>77</v>
      </c>
      <c r="M24" s="174" t="s">
        <v>77</v>
      </c>
      <c r="N24" s="174" t="s">
        <v>77</v>
      </c>
      <c r="O24" s="174" t="s">
        <v>77</v>
      </c>
      <c r="P24" s="174" t="s">
        <v>77</v>
      </c>
      <c r="Q24" s="174" t="s">
        <v>77</v>
      </c>
    </row>
    <row r="25" spans="1:17" s="162" customFormat="1" ht="42" customHeight="1">
      <c r="A25" s="222"/>
      <c r="B25" s="161" t="s">
        <v>132</v>
      </c>
      <c r="C25" s="169"/>
      <c r="D25" s="170" t="s">
        <v>154</v>
      </c>
      <c r="E25" s="173">
        <v>105000</v>
      </c>
      <c r="F25" s="173">
        <v>15750</v>
      </c>
      <c r="G25" s="173">
        <v>89250</v>
      </c>
      <c r="H25" s="173">
        <v>105000</v>
      </c>
      <c r="I25" s="173">
        <v>15750</v>
      </c>
      <c r="J25" s="172" t="s">
        <v>77</v>
      </c>
      <c r="K25" s="172" t="s">
        <v>77</v>
      </c>
      <c r="L25" s="173">
        <v>15750</v>
      </c>
      <c r="M25" s="173">
        <v>89250</v>
      </c>
      <c r="N25" s="172" t="s">
        <v>77</v>
      </c>
      <c r="O25" s="172" t="s">
        <v>77</v>
      </c>
      <c r="P25" s="172" t="s">
        <v>77</v>
      </c>
      <c r="Q25" s="173">
        <v>89250</v>
      </c>
    </row>
    <row r="26" spans="1:17" s="162" customFormat="1" ht="15" hidden="1">
      <c r="A26" s="222"/>
      <c r="B26" s="161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</row>
    <row r="27" spans="1:17" s="162" customFormat="1" ht="15" hidden="1">
      <c r="A27" s="222"/>
      <c r="B27" s="161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</row>
    <row r="28" spans="1:17" s="162" customFormat="1" ht="15" hidden="1">
      <c r="A28" s="175"/>
      <c r="B28" s="176"/>
      <c r="C28" s="239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1"/>
    </row>
    <row r="29" spans="1:17" s="160" customFormat="1" ht="38.25" customHeight="1">
      <c r="A29" s="220" t="s">
        <v>157</v>
      </c>
      <c r="B29" s="220"/>
      <c r="C29" s="226" t="s">
        <v>77</v>
      </c>
      <c r="D29" s="227"/>
      <c r="E29" s="177">
        <f>E10+E17</f>
        <v>1669452.52</v>
      </c>
      <c r="F29" s="177">
        <f>F10+F17</f>
        <v>608934.88</v>
      </c>
      <c r="G29" s="177">
        <f>G10+G17</f>
        <v>1060517.6400000001</v>
      </c>
      <c r="H29" s="177">
        <f>H10+H17</f>
        <v>1476000</v>
      </c>
      <c r="I29" s="177">
        <f>I10+I17</f>
        <v>579917</v>
      </c>
      <c r="J29" s="178" t="s">
        <v>77</v>
      </c>
      <c r="K29" s="178" t="s">
        <v>77</v>
      </c>
      <c r="L29" s="177">
        <f>L10+L17</f>
        <v>579917</v>
      </c>
      <c r="M29" s="177">
        <f>M10+M17</f>
        <v>896083</v>
      </c>
      <c r="N29" s="178" t="s">
        <v>77</v>
      </c>
      <c r="O29" s="178" t="s">
        <v>77</v>
      </c>
      <c r="P29" s="178" t="s">
        <v>77</v>
      </c>
      <c r="Q29" s="177">
        <f>Q10+Q17</f>
        <v>896083</v>
      </c>
    </row>
    <row r="31" spans="1:10" ht="11.25">
      <c r="A31" s="221" t="s">
        <v>158</v>
      </c>
      <c r="B31" s="221"/>
      <c r="C31" s="221"/>
      <c r="D31" s="221"/>
      <c r="E31" s="221"/>
      <c r="F31" s="221"/>
      <c r="G31" s="221"/>
      <c r="H31" s="221"/>
      <c r="I31" s="221"/>
      <c r="J31" s="221"/>
    </row>
    <row r="32" spans="1:10" ht="11.25">
      <c r="A32" s="179" t="s">
        <v>159</v>
      </c>
      <c r="B32" s="179"/>
      <c r="C32" s="179"/>
      <c r="D32" s="179"/>
      <c r="E32" s="179"/>
      <c r="F32" s="179"/>
      <c r="G32" s="179"/>
      <c r="H32" s="179"/>
      <c r="I32" s="179"/>
      <c r="J32" s="179"/>
    </row>
    <row r="33" spans="1:10" ht="11.25">
      <c r="A33" s="179"/>
      <c r="B33" s="179"/>
      <c r="C33" s="179"/>
      <c r="D33" s="179"/>
      <c r="E33" s="179"/>
      <c r="F33" s="179"/>
      <c r="G33" s="179"/>
      <c r="H33" s="179"/>
      <c r="I33" s="179"/>
      <c r="J33" s="179"/>
    </row>
  </sheetData>
  <sheetProtection/>
  <mergeCells count="29">
    <mergeCell ref="A1:Q1"/>
    <mergeCell ref="C29:D29"/>
    <mergeCell ref="C18:Q21"/>
    <mergeCell ref="C17:D17"/>
    <mergeCell ref="C28:Q28"/>
    <mergeCell ref="N7:Q7"/>
    <mergeCell ref="C10:D10"/>
    <mergeCell ref="C11:Q14"/>
    <mergeCell ref="M7:M8"/>
    <mergeCell ref="H3:Q3"/>
    <mergeCell ref="C3:C8"/>
    <mergeCell ref="D3:D8"/>
    <mergeCell ref="H4:Q4"/>
    <mergeCell ref="I5:Q5"/>
    <mergeCell ref="M6:Q6"/>
    <mergeCell ref="H5:H8"/>
    <mergeCell ref="I6:L6"/>
    <mergeCell ref="I7:I8"/>
    <mergeCell ref="J7:L7"/>
    <mergeCell ref="A29:B29"/>
    <mergeCell ref="A31:J31"/>
    <mergeCell ref="A11:A16"/>
    <mergeCell ref="A18:A27"/>
    <mergeCell ref="E3:E8"/>
    <mergeCell ref="F4:F8"/>
    <mergeCell ref="G4:G8"/>
    <mergeCell ref="F3:G3"/>
    <mergeCell ref="A3:A8"/>
    <mergeCell ref="B3:B8"/>
  </mergeCells>
  <printOptions/>
  <pageMargins left="0.3937007874015748" right="0.1968503937007874" top="0.6692913385826772" bottom="0.1968503937007874" header="0.1968503937007874" footer="0.5118110236220472"/>
  <pageSetup horizontalDpi="300" verticalDpi="300" orientation="landscape" paperSize="9" scale="70" r:id="rId1"/>
  <headerFooter alignWithMargins="0">
    <oddHeader>&amp;R&amp;"Times New Roman,Normalny"&amp;14Tabela nr 5&amp;11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F1:O37"/>
  <sheetViews>
    <sheetView tabSelected="1" zoomScalePageLayoutView="0" workbookViewId="0" topLeftCell="F3">
      <selection activeCell="Q6" sqref="Q6"/>
    </sheetView>
  </sheetViews>
  <sheetFormatPr defaultColWidth="9.00390625" defaultRowHeight="12.75"/>
  <cols>
    <col min="1" max="5" width="0" style="0" hidden="1" customWidth="1"/>
    <col min="6" max="6" width="1.37890625" style="0" customWidth="1"/>
    <col min="7" max="8" width="5.25390625" style="0" hidden="1" customWidth="1"/>
    <col min="10" max="10" width="9.625" style="0" customWidth="1"/>
    <col min="11" max="11" width="7.00390625" style="0" hidden="1" customWidth="1"/>
    <col min="12" max="12" width="45.125" style="0" customWidth="1"/>
    <col min="13" max="13" width="13.75390625" style="0" customWidth="1"/>
    <col min="14" max="14" width="14.625" style="0" customWidth="1"/>
    <col min="15" max="15" width="13.25390625" style="0" customWidth="1"/>
  </cols>
  <sheetData>
    <row r="1" spans="7:15" ht="26.25" customHeight="1">
      <c r="G1" s="193" t="s">
        <v>82</v>
      </c>
      <c r="H1" s="193"/>
      <c r="I1" s="193"/>
      <c r="J1" s="193"/>
      <c r="K1" s="193"/>
      <c r="L1" s="193"/>
      <c r="M1" s="193"/>
      <c r="N1" s="193"/>
      <c r="O1" s="193"/>
    </row>
    <row r="2" spans="7:15" ht="25.5" customHeight="1">
      <c r="G2" s="102"/>
      <c r="H2" s="102"/>
      <c r="I2" s="193" t="s">
        <v>83</v>
      </c>
      <c r="J2" s="193"/>
      <c r="K2" s="193"/>
      <c r="L2" s="193"/>
      <c r="M2" s="193"/>
      <c r="N2" s="193"/>
      <c r="O2" s="193"/>
    </row>
    <row r="3" spans="7:15" ht="6" customHeight="1">
      <c r="G3" s="106"/>
      <c r="H3" s="106"/>
      <c r="I3" s="106"/>
      <c r="J3" s="106"/>
      <c r="K3" s="106"/>
      <c r="L3" s="106"/>
      <c r="M3" s="106"/>
      <c r="N3" s="106"/>
      <c r="O3" s="106"/>
    </row>
    <row r="4" spans="12:15" ht="9.75" customHeight="1">
      <c r="L4" s="107"/>
      <c r="M4" s="107"/>
      <c r="N4" s="107"/>
      <c r="O4" s="107"/>
    </row>
    <row r="5" spans="7:15" ht="19.5" customHeight="1">
      <c r="G5" s="108"/>
      <c r="H5" s="108"/>
      <c r="I5" s="250" t="s">
        <v>1</v>
      </c>
      <c r="J5" s="250" t="s">
        <v>17</v>
      </c>
      <c r="K5" s="110"/>
      <c r="L5" s="250" t="s">
        <v>84</v>
      </c>
      <c r="M5" s="250" t="s">
        <v>85</v>
      </c>
      <c r="N5" s="250"/>
      <c r="O5" s="250"/>
    </row>
    <row r="6" spans="7:15" ht="42.75" customHeight="1">
      <c r="G6" s="3"/>
      <c r="H6" s="3"/>
      <c r="I6" s="250"/>
      <c r="J6" s="250"/>
      <c r="K6" s="109"/>
      <c r="L6" s="250"/>
      <c r="M6" s="109" t="s">
        <v>86</v>
      </c>
      <c r="N6" s="109" t="s">
        <v>87</v>
      </c>
      <c r="O6" s="109" t="s">
        <v>88</v>
      </c>
    </row>
    <row r="7" spans="7:15" s="5" customFormat="1" ht="15" customHeight="1">
      <c r="G7" s="4"/>
      <c r="H7" s="4"/>
      <c r="I7" s="4">
        <v>1</v>
      </c>
      <c r="J7" s="4">
        <v>2</v>
      </c>
      <c r="K7" s="4"/>
      <c r="L7" s="4">
        <v>3</v>
      </c>
      <c r="M7" s="4">
        <v>4</v>
      </c>
      <c r="N7" s="4">
        <v>5</v>
      </c>
      <c r="O7" s="4">
        <v>6</v>
      </c>
    </row>
    <row r="8" spans="7:15" s="5" customFormat="1" ht="50.25" customHeight="1">
      <c r="G8" s="111"/>
      <c r="H8" s="112"/>
      <c r="I8" s="251" t="s">
        <v>89</v>
      </c>
      <c r="J8" s="252"/>
      <c r="K8" s="113"/>
      <c r="L8" s="113" t="s">
        <v>90</v>
      </c>
      <c r="M8" s="113"/>
      <c r="N8" s="114"/>
      <c r="O8" s="114"/>
    </row>
    <row r="9" spans="7:15" s="5" customFormat="1" ht="40.5" customHeight="1">
      <c r="G9" s="115"/>
      <c r="H9" s="115"/>
      <c r="I9" s="116" t="s">
        <v>71</v>
      </c>
      <c r="J9" s="116" t="s">
        <v>72</v>
      </c>
      <c r="K9" s="115"/>
      <c r="L9" s="117" t="s">
        <v>91</v>
      </c>
      <c r="M9" s="118">
        <v>262000</v>
      </c>
      <c r="N9" s="119">
        <v>0</v>
      </c>
      <c r="O9" s="119">
        <v>0</v>
      </c>
    </row>
    <row r="10" spans="7:15" s="5" customFormat="1" ht="43.5" customHeight="1" hidden="1">
      <c r="G10" s="115"/>
      <c r="H10" s="115"/>
      <c r="I10" s="116"/>
      <c r="J10" s="116"/>
      <c r="K10" s="115"/>
      <c r="L10" s="120"/>
      <c r="M10" s="118"/>
      <c r="N10" s="119"/>
      <c r="O10" s="119"/>
    </row>
    <row r="11" spans="7:15" s="5" customFormat="1" ht="39.75" customHeight="1">
      <c r="G11" s="115"/>
      <c r="H11" s="115"/>
      <c r="I11" s="116" t="s">
        <v>53</v>
      </c>
      <c r="J11" s="116" t="s">
        <v>92</v>
      </c>
      <c r="K11" s="115"/>
      <c r="L11" s="120" t="s">
        <v>93</v>
      </c>
      <c r="M11" s="118">
        <v>0</v>
      </c>
      <c r="N11" s="119">
        <v>0</v>
      </c>
      <c r="O11" s="119">
        <v>167801</v>
      </c>
    </row>
    <row r="12" spans="7:15" s="5" customFormat="1" ht="47.25" customHeight="1">
      <c r="G12" s="115"/>
      <c r="H12" s="115"/>
      <c r="I12" s="116" t="s">
        <v>53</v>
      </c>
      <c r="J12" s="116" t="s">
        <v>94</v>
      </c>
      <c r="K12" s="115"/>
      <c r="L12" s="120" t="s">
        <v>169</v>
      </c>
      <c r="M12" s="118">
        <v>0</v>
      </c>
      <c r="N12" s="119">
        <v>0</v>
      </c>
      <c r="O12" s="119">
        <v>50037</v>
      </c>
    </row>
    <row r="13" spans="7:15" s="5" customFormat="1" ht="63" customHeight="1">
      <c r="G13" s="115"/>
      <c r="H13" s="115"/>
      <c r="I13" s="121">
        <v>600</v>
      </c>
      <c r="J13" s="121">
        <v>60016</v>
      </c>
      <c r="K13" s="121"/>
      <c r="L13" s="122" t="s">
        <v>95</v>
      </c>
      <c r="M13" s="123">
        <v>0</v>
      </c>
      <c r="N13" s="119">
        <v>0</v>
      </c>
      <c r="O13" s="119">
        <v>1842</v>
      </c>
    </row>
    <row r="14" spans="7:15" s="5" customFormat="1" ht="63" customHeight="1">
      <c r="G14" s="115"/>
      <c r="H14" s="115"/>
      <c r="I14" s="121">
        <v>750</v>
      </c>
      <c r="J14" s="121">
        <v>75095</v>
      </c>
      <c r="K14" s="124"/>
      <c r="L14" s="122" t="s">
        <v>96</v>
      </c>
      <c r="M14" s="123">
        <v>0</v>
      </c>
      <c r="N14" s="119">
        <v>0</v>
      </c>
      <c r="O14" s="119">
        <v>15690</v>
      </c>
    </row>
    <row r="15" spans="7:15" s="5" customFormat="1" ht="34.5" customHeight="1">
      <c r="G15" s="115"/>
      <c r="H15" s="115"/>
      <c r="I15" s="115">
        <v>754</v>
      </c>
      <c r="J15" s="115">
        <v>75411</v>
      </c>
      <c r="K15" s="124"/>
      <c r="L15" s="125" t="s">
        <v>97</v>
      </c>
      <c r="M15" s="126">
        <v>0</v>
      </c>
      <c r="N15" s="119">
        <v>0</v>
      </c>
      <c r="O15" s="119">
        <v>17500</v>
      </c>
    </row>
    <row r="16" spans="7:15" s="5" customFormat="1" ht="40.5" customHeight="1">
      <c r="G16" s="115"/>
      <c r="H16" s="115"/>
      <c r="I16" s="116" t="s">
        <v>98</v>
      </c>
      <c r="J16" s="116" t="s">
        <v>99</v>
      </c>
      <c r="K16" s="115"/>
      <c r="L16" s="120" t="s">
        <v>100</v>
      </c>
      <c r="M16" s="118">
        <v>0</v>
      </c>
      <c r="N16" s="119">
        <v>0</v>
      </c>
      <c r="O16" s="119">
        <v>37115</v>
      </c>
    </row>
    <row r="17" spans="7:15" s="5" customFormat="1" ht="40.5" customHeight="1">
      <c r="G17" s="115"/>
      <c r="H17" s="115"/>
      <c r="I17" s="116" t="s">
        <v>98</v>
      </c>
      <c r="J17" s="116" t="s">
        <v>101</v>
      </c>
      <c r="K17" s="115"/>
      <c r="L17" s="120" t="s">
        <v>102</v>
      </c>
      <c r="M17" s="118">
        <v>0</v>
      </c>
      <c r="N17" s="119">
        <v>0</v>
      </c>
      <c r="O17" s="119">
        <v>109330</v>
      </c>
    </row>
    <row r="18" spans="7:15" s="5" customFormat="1" ht="47.25" customHeight="1">
      <c r="G18" s="115"/>
      <c r="H18" s="115"/>
      <c r="I18" s="116" t="s">
        <v>98</v>
      </c>
      <c r="J18" s="116" t="s">
        <v>103</v>
      </c>
      <c r="K18" s="115"/>
      <c r="L18" s="120" t="s">
        <v>104</v>
      </c>
      <c r="M18" s="118">
        <v>0</v>
      </c>
      <c r="N18" s="119">
        <v>0</v>
      </c>
      <c r="O18" s="119">
        <v>1996</v>
      </c>
    </row>
    <row r="19" spans="7:15" s="5" customFormat="1" ht="43.5" customHeight="1" hidden="1">
      <c r="G19" s="115"/>
      <c r="H19" s="127"/>
      <c r="I19" s="253"/>
      <c r="J19" s="254"/>
      <c r="K19" s="254"/>
      <c r="L19" s="255"/>
      <c r="M19" s="128"/>
      <c r="N19" s="128"/>
      <c r="O19" s="129"/>
    </row>
    <row r="20" spans="7:15" s="5" customFormat="1" ht="33.75" customHeight="1">
      <c r="G20" s="115"/>
      <c r="H20" s="127"/>
      <c r="I20" s="253" t="s">
        <v>105</v>
      </c>
      <c r="J20" s="256"/>
      <c r="K20" s="256"/>
      <c r="L20" s="257"/>
      <c r="M20" s="129">
        <f>SUM(M9:M19)</f>
        <v>262000</v>
      </c>
      <c r="N20" s="129">
        <f>SUM(N9:N19)</f>
        <v>0</v>
      </c>
      <c r="O20" s="129">
        <f>SUM(O11:O19)</f>
        <v>401311</v>
      </c>
    </row>
    <row r="21" spans="7:15" s="5" customFormat="1" ht="62.25" customHeight="1">
      <c r="G21" s="115"/>
      <c r="H21" s="127"/>
      <c r="I21" s="251" t="s">
        <v>106</v>
      </c>
      <c r="J21" s="252"/>
      <c r="K21" s="115"/>
      <c r="L21" s="113" t="s">
        <v>84</v>
      </c>
      <c r="M21" s="118"/>
      <c r="N21" s="119"/>
      <c r="O21" s="119"/>
    </row>
    <row r="22" spans="7:15" s="5" customFormat="1" ht="48" customHeight="1" hidden="1">
      <c r="G22" s="115"/>
      <c r="H22" s="115"/>
      <c r="I22" s="116"/>
      <c r="J22" s="116"/>
      <c r="K22" s="115"/>
      <c r="L22" s="120"/>
      <c r="M22" s="118"/>
      <c r="N22" s="119"/>
      <c r="O22" s="119"/>
    </row>
    <row r="23" spans="7:15" s="5" customFormat="1" ht="48" customHeight="1" hidden="1">
      <c r="G23" s="115"/>
      <c r="H23" s="115"/>
      <c r="I23" s="116"/>
      <c r="J23" s="116"/>
      <c r="K23" s="115"/>
      <c r="L23" s="120"/>
      <c r="M23" s="118"/>
      <c r="N23" s="119"/>
      <c r="O23" s="119"/>
    </row>
    <row r="24" spans="7:15" s="5" customFormat="1" ht="48" customHeight="1" hidden="1">
      <c r="G24" s="115"/>
      <c r="H24" s="115"/>
      <c r="I24" s="116"/>
      <c r="J24" s="116"/>
      <c r="K24" s="115"/>
      <c r="L24" s="120"/>
      <c r="M24" s="118"/>
      <c r="N24" s="119"/>
      <c r="O24" s="119"/>
    </row>
    <row r="25" spans="7:15" s="5" customFormat="1" ht="48" customHeight="1" hidden="1">
      <c r="G25" s="115"/>
      <c r="H25" s="115"/>
      <c r="I25" s="116"/>
      <c r="J25" s="116"/>
      <c r="K25" s="115"/>
      <c r="L25" s="120"/>
      <c r="M25" s="118"/>
      <c r="N25" s="119"/>
      <c r="O25" s="119"/>
    </row>
    <row r="26" spans="7:15" s="5" customFormat="1" ht="37.5" customHeight="1">
      <c r="G26" s="115"/>
      <c r="H26" s="115"/>
      <c r="I26" s="116" t="s">
        <v>107</v>
      </c>
      <c r="J26" s="116" t="s">
        <v>108</v>
      </c>
      <c r="K26" s="115"/>
      <c r="L26" s="120" t="s">
        <v>109</v>
      </c>
      <c r="M26" s="118">
        <v>0</v>
      </c>
      <c r="N26" s="119">
        <v>0</v>
      </c>
      <c r="O26" s="119">
        <v>50000</v>
      </c>
    </row>
    <row r="27" spans="7:15" s="5" customFormat="1" ht="36" customHeight="1">
      <c r="G27" s="115"/>
      <c r="H27" s="115"/>
      <c r="I27" s="115">
        <v>852</v>
      </c>
      <c r="J27" s="115">
        <v>85295</v>
      </c>
      <c r="K27" s="115"/>
      <c r="L27" s="120" t="s">
        <v>110</v>
      </c>
      <c r="M27" s="118">
        <v>0</v>
      </c>
      <c r="N27" s="119">
        <v>0</v>
      </c>
      <c r="O27" s="119">
        <v>1500</v>
      </c>
    </row>
    <row r="28" spans="7:15" s="5" customFormat="1" ht="36.75" customHeight="1">
      <c r="G28" s="115"/>
      <c r="H28" s="115"/>
      <c r="I28" s="115">
        <v>854</v>
      </c>
      <c r="J28" s="115">
        <v>85495</v>
      </c>
      <c r="K28" s="115"/>
      <c r="L28" s="120" t="s">
        <v>111</v>
      </c>
      <c r="M28" s="118">
        <v>0</v>
      </c>
      <c r="N28" s="119">
        <v>0</v>
      </c>
      <c r="O28" s="119">
        <v>1800</v>
      </c>
    </row>
    <row r="29" spans="7:15" s="133" customFormat="1" ht="37.5" customHeight="1">
      <c r="G29" s="130"/>
      <c r="H29" s="130"/>
      <c r="I29" s="130">
        <v>926</v>
      </c>
      <c r="J29" s="130">
        <v>92605</v>
      </c>
      <c r="K29" s="130"/>
      <c r="L29" s="131" t="s">
        <v>112</v>
      </c>
      <c r="M29" s="132">
        <v>0</v>
      </c>
      <c r="N29" s="104">
        <v>0</v>
      </c>
      <c r="O29" s="104">
        <v>32960</v>
      </c>
    </row>
    <row r="30" spans="7:15" s="133" customFormat="1" ht="30" customHeight="1" hidden="1">
      <c r="G30" s="134"/>
      <c r="H30" s="134"/>
      <c r="I30" s="134"/>
      <c r="J30" s="134"/>
      <c r="K30" s="134"/>
      <c r="L30" s="134"/>
      <c r="M30" s="135"/>
      <c r="N30" s="136"/>
      <c r="O30" s="136"/>
    </row>
    <row r="31" spans="7:15" s="133" customFormat="1" ht="30" customHeight="1" hidden="1">
      <c r="G31" s="134"/>
      <c r="H31" s="134"/>
      <c r="I31" s="134"/>
      <c r="J31" s="134"/>
      <c r="K31" s="134"/>
      <c r="L31" s="134"/>
      <c r="M31" s="135"/>
      <c r="N31" s="136"/>
      <c r="O31" s="136"/>
    </row>
    <row r="32" spans="7:15" s="133" customFormat="1" ht="30" customHeight="1" hidden="1">
      <c r="G32" s="137"/>
      <c r="H32" s="137"/>
      <c r="I32" s="137"/>
      <c r="J32" s="137"/>
      <c r="K32" s="137"/>
      <c r="L32" s="137"/>
      <c r="M32" s="138"/>
      <c r="N32" s="136"/>
      <c r="O32" s="136"/>
    </row>
    <row r="33" spans="7:15" s="133" customFormat="1" ht="30" customHeight="1" hidden="1">
      <c r="G33" s="139"/>
      <c r="H33" s="140"/>
      <c r="I33" s="140"/>
      <c r="J33" s="140"/>
      <c r="K33" s="140"/>
      <c r="L33" s="141"/>
      <c r="M33" s="142"/>
      <c r="N33" s="136"/>
      <c r="O33" s="136"/>
    </row>
    <row r="34" spans="7:15" s="133" customFormat="1" ht="28.5" customHeight="1">
      <c r="G34" s="139"/>
      <c r="H34" s="140"/>
      <c r="I34" s="247" t="s">
        <v>23</v>
      </c>
      <c r="J34" s="248"/>
      <c r="K34" s="248"/>
      <c r="L34" s="249"/>
      <c r="M34" s="143">
        <f>SUM(M26:M33)</f>
        <v>0</v>
      </c>
      <c r="N34" s="143">
        <f>SUM(N26:N33)</f>
        <v>0</v>
      </c>
      <c r="O34" s="143">
        <f>SUM(O26:O33)</f>
        <v>86260</v>
      </c>
    </row>
    <row r="35" spans="6:15" s="133" customFormat="1" ht="33" customHeight="1">
      <c r="F35" s="144"/>
      <c r="G35" s="247" t="s">
        <v>76</v>
      </c>
      <c r="H35" s="248"/>
      <c r="I35" s="248"/>
      <c r="J35" s="248"/>
      <c r="K35" s="248"/>
      <c r="L35" s="249"/>
      <c r="M35" s="143">
        <v>262000</v>
      </c>
      <c r="N35" s="143">
        <f>SUM(N9:N29)</f>
        <v>0</v>
      </c>
      <c r="O35" s="143">
        <v>487571</v>
      </c>
    </row>
    <row r="37" spans="7:8" ht="12.75">
      <c r="G37" s="145"/>
      <c r="H37" s="145"/>
    </row>
  </sheetData>
  <sheetProtection/>
  <mergeCells count="12">
    <mergeCell ref="I20:L20"/>
    <mergeCell ref="I34:L34"/>
    <mergeCell ref="G1:O1"/>
    <mergeCell ref="I2:O2"/>
    <mergeCell ref="G35:L35"/>
    <mergeCell ref="M5:O5"/>
    <mergeCell ref="I5:I6"/>
    <mergeCell ref="J5:J6"/>
    <mergeCell ref="L5:L6"/>
    <mergeCell ref="I8:J8"/>
    <mergeCell ref="I21:J21"/>
    <mergeCell ref="I19:L19"/>
  </mergeCells>
  <printOptions horizontalCentered="1"/>
  <pageMargins left="0.3937007874015748" right="0.3937007874015748" top="1.3" bottom="0.984251968503937" header="0.5118110236220472" footer="0.5118110236220472"/>
  <pageSetup fitToHeight="1" fitToWidth="1" horizontalDpi="600" verticalDpi="600" orientation="portrait" paperSize="9" scale="76" r:id="rId1"/>
  <headerFooter alignWithMargins="0">
    <oddHeader xml:space="preserve">&amp;RZałącznik nr 1 
do uchwały Rady Gminy nr XXXI/181/10      
z dnia 10.08.2010 r.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UGKrzyzanow</dc:creator>
  <cp:keywords/>
  <dc:description/>
  <cp:lastModifiedBy>Właściciel</cp:lastModifiedBy>
  <cp:lastPrinted>2010-08-09T06:56:40Z</cp:lastPrinted>
  <dcterms:created xsi:type="dcterms:W3CDTF">2010-07-21T11:21:59Z</dcterms:created>
  <dcterms:modified xsi:type="dcterms:W3CDTF">2010-08-09T09:24:27Z</dcterms:modified>
  <cp:category/>
  <cp:version/>
  <cp:contentType/>
  <cp:contentStatus/>
</cp:coreProperties>
</file>