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445" activeTab="0"/>
  </bookViews>
  <sheets>
    <sheet name="Tabela 1" sheetId="1" r:id="rId1"/>
    <sheet name="Tabela 2 " sheetId="2" r:id="rId2"/>
    <sheet name="Tabela 3" sheetId="3" r:id="rId3"/>
    <sheet name="Tabela 4" sheetId="4" r:id="rId4"/>
  </sheets>
  <definedNames/>
  <calcPr fullCalcOnLoad="1"/>
</workbook>
</file>

<file path=xl/sharedStrings.xml><?xml version="1.0" encoding="utf-8"?>
<sst xmlns="http://schemas.openxmlformats.org/spreadsheetml/2006/main" count="228" uniqueCount="126">
  <si>
    <t>Zmiany w budżecie gminy na 2010 r.</t>
  </si>
  <si>
    <t>Dział</t>
  </si>
  <si>
    <t>Rozdział</t>
  </si>
  <si>
    <t>Nazwa</t>
  </si>
  <si>
    <t>Rodzaj wydatku</t>
  </si>
  <si>
    <t>Zmniejszenie</t>
  </si>
  <si>
    <t>Zwiększenie</t>
  </si>
  <si>
    <t>Transport i łączność</t>
  </si>
  <si>
    <t>Drogi publiczne powiatowe</t>
  </si>
  <si>
    <t>Dotacje na zadania bieżące</t>
  </si>
  <si>
    <t xml:space="preserve">Działalność usługowa </t>
  </si>
  <si>
    <t>Plany zagospodarowania przestrzennego</t>
  </si>
  <si>
    <t>Zadania statutowe</t>
  </si>
  <si>
    <t>Oświata i wychowanie</t>
  </si>
  <si>
    <t>Przedszkola</t>
  </si>
  <si>
    <t xml:space="preserve">Dowożenie uczniów do szkół </t>
  </si>
  <si>
    <t>Gospodarka komunalna i ochrona środowiska</t>
  </si>
  <si>
    <t>90001</t>
  </si>
  <si>
    <t>Gospodarka ściekowa i ochrona wód</t>
  </si>
  <si>
    <t>Inwestycje i zadania inwestycyjne</t>
  </si>
  <si>
    <t>w tym: z udziałem środków unijnych</t>
  </si>
  <si>
    <t>90019</t>
  </si>
  <si>
    <t>Wpływy i wydatki związane z gromadzeniem środków z opłat i kar za korzystanie ze środowiska</t>
  </si>
  <si>
    <t>Razem</t>
  </si>
  <si>
    <t>Ogółem zwiększenie wydatków                                                                                                                 w tym:</t>
  </si>
  <si>
    <t>Wydatki bieżące                                                                                                                                                     w tym:</t>
  </si>
  <si>
    <t xml:space="preserve">Zadania statutowe                                                                                     </t>
  </si>
  <si>
    <t>Wydatki majątkowe</t>
  </si>
  <si>
    <t>w tym:                                                                                                                                                   inwestycje i zadania inwestycyjne</t>
  </si>
  <si>
    <t>Plan wydatków po zmianach:</t>
  </si>
  <si>
    <t>ogółem:</t>
  </si>
  <si>
    <t>w tym: bieżące</t>
  </si>
  <si>
    <t xml:space="preserve">            majątkowe</t>
  </si>
  <si>
    <t>Zadania inwestycyjne w 2010 r.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</si>
  <si>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</si>
  <si>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</si>
  <si>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</si>
  <si>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</si>
  <si>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</si>
  <si>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</si>
  <si>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</si>
  <si>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</si>
  <si>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</si>
  <si>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</si>
  <si>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wydatki na programy finansowane z udziałem środków, o których mowa w art. 5 ust. 1 pkt    2 i 3 ufp</t>
  </si>
  <si>
    <t>600</t>
  </si>
  <si>
    <t>60016</t>
  </si>
  <si>
    <t>Wykonanie dokumentacji na drogę w Kaszewach Dwornych</t>
  </si>
  <si>
    <t>UG</t>
  </si>
  <si>
    <t>Przebudowa nawierzchni drogi gminnej - drogi dojazdowej do pól - w Wojciechowicach</t>
  </si>
  <si>
    <t>Przebudowa drogi gminnej - drogi dojazdowej do pól - w Wałach B</t>
  </si>
  <si>
    <t>Remont nawierzchni drogi gminnej - drogi dojazdowej do pól -                   Micin - Rybie (wraz z dokumentacją)</t>
  </si>
  <si>
    <t>Przebudowa drogi nr 102156E Psurze - Kaszewy Kościelne</t>
  </si>
  <si>
    <t>UG, ZGRK</t>
  </si>
  <si>
    <t>750</t>
  </si>
  <si>
    <t>75023</t>
  </si>
  <si>
    <t>Zakup zestawu komputerowego</t>
  </si>
  <si>
    <t>Budowa Zintegrowanego Systemu e-Usług Publicznych Województwa Łódzkiego (Wrota Regionu łódzkiego)</t>
  </si>
  <si>
    <t>UG, Urząd Marszałkowski</t>
  </si>
  <si>
    <t>Zakup urządzenia wielofunkcyjnego dla SP w Micinie</t>
  </si>
  <si>
    <t>Zakup urządzenia wielofunkcyjnego dla SP w Wałach</t>
  </si>
  <si>
    <t>Utworzenie szkolnego placu zabaw przy Szkole Podstawowej w Kaszewach Dwornych</t>
  </si>
  <si>
    <t>900</t>
  </si>
  <si>
    <t>Rozbudowa oczyszczalni ścieków w Kterach i Łękach</t>
  </si>
  <si>
    <t>921</t>
  </si>
  <si>
    <t>92109</t>
  </si>
  <si>
    <t>Rozbudowa budynku świetlicy wiejskiej w Krzyżanowie</t>
  </si>
  <si>
    <t>Zakup gruntów pod rozbudowę świetlicy wiejskiej w Krzyżanowie</t>
  </si>
  <si>
    <t>Opracowanie projektu zagospodarowania terenu przy rozbudowie świetlicy w Krzyżanowie</t>
  </si>
  <si>
    <t>Zakup gruntów pod zagospodarowanie terenu przy świetlicy wiejskiej w Krzyżanowie</t>
  </si>
  <si>
    <t>OGÓŁEM</t>
  </si>
  <si>
    <t>x</t>
  </si>
  <si>
    <r>
      <t xml:space="preserve">rok budżetowy 2010                          </t>
    </r>
    <r>
      <rPr>
        <b/>
        <sz val="10"/>
        <rFont val="Arial CE"/>
        <family val="0"/>
      </rPr>
      <t>(7+8+9)</t>
    </r>
  </si>
  <si>
    <t>Przychody i rozchody budżetu w 2010 r.</t>
  </si>
  <si>
    <t>Treść</t>
  </si>
  <si>
    <t>Klasyfikacja
§</t>
  </si>
  <si>
    <t xml:space="preserve">Kwota w zł.
</t>
  </si>
  <si>
    <t>Przychody ogółem:</t>
  </si>
  <si>
    <t>Inne źródła (wolne środki)</t>
  </si>
  <si>
    <t>Nadwyżki z lat ubiegłych</t>
  </si>
  <si>
    <t>Rozchody ogółem:</t>
  </si>
  <si>
    <t>Spłaty kredytów</t>
  </si>
  <si>
    <t>Spłaty pożyczek</t>
  </si>
  <si>
    <t>Pożyczki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</si>
  <si>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</si>
  <si>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</si>
  <si>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</si>
  <si>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</si>
  <si>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</si>
  <si>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</si>
  <si>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</si>
  <si>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</si>
  <si>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</si>
  <si>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</si>
  <si>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</si>
  <si>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</si>
  <si>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</si>
  <si>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</si>
  <si>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</si>
  <si>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</si>
  <si>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</si>
  <si>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</si>
  <si>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</si>
  <si>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</si>
  <si>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</si>
  <si>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</si>
  <si>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1.1</t>
  </si>
  <si>
    <t>Program: Program Rozwoju Obszarów Wiejskich na lata 2007-2013</t>
  </si>
  <si>
    <t>OŚ - Jakość życia na obszarach wiejskich i różnicowanie gospodarki wiejskiej</t>
  </si>
  <si>
    <t>Działanie: 321 - Podstawowe usługi dla gosppodarki i ludności wiejskiej</t>
  </si>
  <si>
    <t>Nazwa projektu: "Przebudowa i rozbudowa stacji uzdatniania wody w Krzyżanowie oraz rozbudowa oczyszczalni ścieków w Łękach Kościelnych i Kterach</t>
  </si>
  <si>
    <t>Razem wydatki:</t>
  </si>
  <si>
    <t>dział 900                    rozdz. 90001</t>
  </si>
  <si>
    <t>Wydatki bieżące razem: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</si>
  <si>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</si>
  <si>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</si>
  <si>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</si>
  <si>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</si>
  <si>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</si>
  <si>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</si>
  <si>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2009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</si>
  <si>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</si>
  <si>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</si>
  <si>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</si>
  <si>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 2009 r.</t>
  </si>
  <si>
    <t xml:space="preserve">  2.1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</si>
</sst>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5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sz val="15"/>
      <name val="Arial CE"/>
      <family val="2"/>
    </font>
    <font>
      <b/>
      <sz val="14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Times New Roman"/>
      <family val="1"/>
    </font>
    <font>
      <i/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/>
    </xf>
    <xf numFmtId="0" fontId="8" fillId="0" borderId="0" xfId="53" applyFont="1" applyAlignment="1">
      <alignment vertical="center"/>
      <protection/>
    </xf>
    <xf numFmtId="0" fontId="9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0" fillId="0" borderId="12" xfId="53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center"/>
      <protection/>
    </xf>
    <xf numFmtId="49" fontId="10" fillId="0" borderId="19" xfId="53" applyNumberFormat="1" applyFont="1" applyBorder="1" applyAlignment="1">
      <alignment horizontal="center" vertical="center"/>
      <protection/>
    </xf>
    <xf numFmtId="0" fontId="10" fillId="0" borderId="13" xfId="53" applyFont="1" applyBorder="1" applyAlignment="1">
      <alignment vertical="center" wrapText="1"/>
      <protection/>
    </xf>
    <xf numFmtId="3" fontId="10" fillId="0" borderId="12" xfId="53" applyNumberFormat="1" applyFont="1" applyBorder="1" applyAlignment="1">
      <alignment horizontal="right" vertical="center"/>
      <protection/>
    </xf>
    <xf numFmtId="3" fontId="10" fillId="0" borderId="20" xfId="53" applyNumberFormat="1" applyFont="1" applyBorder="1" applyAlignment="1">
      <alignment horizontal="right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1" fillId="0" borderId="0" xfId="53" applyFont="1" applyBorder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10" fillId="0" borderId="17" xfId="53" applyFont="1" applyBorder="1" applyAlignment="1">
      <alignment vertical="center" wrapText="1"/>
      <protection/>
    </xf>
    <xf numFmtId="3" fontId="10" fillId="0" borderId="12" xfId="53" applyNumberFormat="1" applyFont="1" applyBorder="1" applyAlignment="1">
      <alignment vertical="center"/>
      <protection/>
    </xf>
    <xf numFmtId="3" fontId="10" fillId="0" borderId="20" xfId="53" applyNumberFormat="1" applyFont="1" applyBorder="1" applyAlignment="1">
      <alignment vertical="center"/>
      <protection/>
    </xf>
    <xf numFmtId="3" fontId="10" fillId="0" borderId="12" xfId="53" applyNumberFormat="1" applyFont="1" applyBorder="1" applyAlignment="1">
      <alignment vertical="center" wrapText="1"/>
      <protection/>
    </xf>
    <xf numFmtId="0" fontId="6" fillId="0" borderId="12" xfId="53" applyFont="1" applyFill="1" applyBorder="1" applyAlignment="1">
      <alignment horizontal="center" vertical="center"/>
      <protection/>
    </xf>
    <xf numFmtId="3" fontId="10" fillId="0" borderId="21" xfId="53" applyNumberFormat="1" applyFont="1" applyBorder="1" applyAlignment="1">
      <alignment vertical="center"/>
      <protection/>
    </xf>
    <xf numFmtId="0" fontId="10" fillId="0" borderId="17" xfId="53" applyFont="1" applyBorder="1" applyAlignment="1">
      <alignment horizontal="center" vertical="center"/>
      <protection/>
    </xf>
    <xf numFmtId="49" fontId="10" fillId="0" borderId="17" xfId="53" applyNumberFormat="1" applyFont="1" applyBorder="1" applyAlignment="1">
      <alignment horizontal="center" vertical="center"/>
      <protection/>
    </xf>
    <xf numFmtId="3" fontId="10" fillId="0" borderId="17" xfId="53" applyNumberFormat="1" applyFont="1" applyBorder="1" applyAlignment="1">
      <alignment vertical="center"/>
      <protection/>
    </xf>
    <xf numFmtId="3" fontId="10" fillId="0" borderId="22" xfId="53" applyNumberFormat="1" applyFont="1" applyBorder="1" applyAlignment="1">
      <alignment vertical="center"/>
      <protection/>
    </xf>
    <xf numFmtId="3" fontId="10" fillId="0" borderId="17" xfId="53" applyNumberFormat="1" applyFont="1" applyBorder="1" applyAlignment="1">
      <alignment horizontal="right" vertical="center" wrapText="1"/>
      <protection/>
    </xf>
    <xf numFmtId="3" fontId="10" fillId="0" borderId="23" xfId="53" applyNumberFormat="1" applyFont="1" applyBorder="1" applyAlignment="1">
      <alignment vertical="center"/>
      <protection/>
    </xf>
    <xf numFmtId="3" fontId="6" fillId="0" borderId="12" xfId="53" applyNumberFormat="1" applyFont="1" applyBorder="1" applyAlignment="1">
      <alignment horizontal="center" vertical="center"/>
      <protection/>
    </xf>
    <xf numFmtId="3" fontId="6" fillId="0" borderId="0" xfId="53" applyNumberFormat="1" applyFont="1" applyBorder="1" applyAlignment="1">
      <alignment vertical="center"/>
      <protection/>
    </xf>
    <xf numFmtId="3" fontId="6" fillId="0" borderId="0" xfId="53" applyNumberFormat="1" applyFont="1" applyBorder="1" applyAlignment="1">
      <alignment horizontal="center" vertical="center"/>
      <protection/>
    </xf>
    <xf numFmtId="3" fontId="6" fillId="0" borderId="17" xfId="53" applyNumberFormat="1" applyFont="1" applyBorder="1" applyAlignment="1">
      <alignment horizontal="center" vertical="center" wrapText="1"/>
      <protection/>
    </xf>
    <xf numFmtId="3" fontId="6" fillId="0" borderId="12" xfId="53" applyNumberFormat="1" applyFont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left" vertical="center" wrapText="1"/>
      <protection/>
    </xf>
    <xf numFmtId="3" fontId="10" fillId="0" borderId="17" xfId="53" applyNumberFormat="1" applyFont="1" applyBorder="1" applyAlignment="1">
      <alignment horizontal="right" vertical="center"/>
      <protection/>
    </xf>
    <xf numFmtId="3" fontId="6" fillId="0" borderId="17" xfId="53" applyNumberFormat="1" applyFont="1" applyBorder="1" applyAlignment="1">
      <alignment horizontal="center" vertical="center"/>
      <protection/>
    </xf>
    <xf numFmtId="3" fontId="10" fillId="0" borderId="12" xfId="53" applyNumberFormat="1" applyFont="1" applyBorder="1" applyAlignment="1">
      <alignment horizontal="right" vertical="center" wrapText="1"/>
      <protection/>
    </xf>
    <xf numFmtId="0" fontId="10" fillId="0" borderId="11" xfId="53" applyFont="1" applyBorder="1" applyAlignment="1">
      <alignment horizontal="center" vertical="center"/>
      <protection/>
    </xf>
    <xf numFmtId="49" fontId="10" fillId="0" borderId="11" xfId="53" applyNumberFormat="1" applyFont="1" applyBorder="1" applyAlignment="1">
      <alignment horizontal="center" vertical="center"/>
      <protection/>
    </xf>
    <xf numFmtId="0" fontId="10" fillId="0" borderId="11" xfId="53" applyFont="1" applyBorder="1" applyAlignment="1">
      <alignment vertical="center" wrapText="1"/>
      <protection/>
    </xf>
    <xf numFmtId="3" fontId="10" fillId="0" borderId="11" xfId="53" applyNumberFormat="1" applyFont="1" applyBorder="1" applyAlignment="1">
      <alignment horizontal="right" vertical="center"/>
      <protection/>
    </xf>
    <xf numFmtId="3" fontId="10" fillId="0" borderId="11" xfId="53" applyNumberFormat="1" applyFont="1" applyBorder="1" applyAlignment="1">
      <alignment vertical="center"/>
      <protection/>
    </xf>
    <xf numFmtId="3" fontId="10" fillId="0" borderId="24" xfId="53" applyNumberFormat="1" applyFont="1" applyBorder="1" applyAlignment="1">
      <alignment vertical="center"/>
      <protection/>
    </xf>
    <xf numFmtId="3" fontId="10" fillId="0" borderId="11" xfId="53" applyNumberFormat="1" applyFont="1" applyBorder="1" applyAlignment="1">
      <alignment horizontal="right" vertical="center" wrapText="1"/>
      <protection/>
    </xf>
    <xf numFmtId="3" fontId="6" fillId="0" borderId="11" xfId="53" applyNumberFormat="1" applyFont="1" applyBorder="1" applyAlignment="1">
      <alignment horizontal="center" vertical="center"/>
      <protection/>
    </xf>
    <xf numFmtId="3" fontId="12" fillId="0" borderId="10" xfId="53" applyNumberFormat="1" applyFont="1" applyBorder="1" applyAlignment="1">
      <alignment vertical="center"/>
      <protection/>
    </xf>
    <xf numFmtId="3" fontId="13" fillId="0" borderId="10" xfId="53" applyNumberFormat="1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4" fillId="0" borderId="0" xfId="53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19" fillId="0" borderId="0" xfId="52" applyFont="1" applyAlignment="1">
      <alignment vertical="center"/>
      <protection/>
    </xf>
    <xf numFmtId="0" fontId="20" fillId="0" borderId="0" xfId="52" applyFont="1">
      <alignment/>
      <protection/>
    </xf>
    <xf numFmtId="0" fontId="21" fillId="33" borderId="10" xfId="52" applyFont="1" applyFill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vertical="center"/>
      <protection/>
    </xf>
    <xf numFmtId="3" fontId="22" fillId="0" borderId="13" xfId="52" applyNumberFormat="1" applyFont="1" applyBorder="1" applyAlignment="1">
      <alignment horizontal="right" vertical="center"/>
      <protection/>
    </xf>
    <xf numFmtId="0" fontId="21" fillId="0" borderId="0" xfId="52" applyFont="1" applyAlignment="1">
      <alignment vertical="center"/>
      <protection/>
    </xf>
    <xf numFmtId="0" fontId="7" fillId="0" borderId="17" xfId="52" applyFont="1" applyBorder="1" applyAlignment="1">
      <alignment vertical="center" wrapText="1"/>
      <protection/>
    </xf>
    <xf numFmtId="0" fontId="20" fillId="0" borderId="0" xfId="52" applyFont="1" applyAlignment="1">
      <alignment vertical="center"/>
      <protection/>
    </xf>
    <xf numFmtId="0" fontId="7" fillId="0" borderId="17" xfId="52" applyFont="1" applyBorder="1" applyAlignment="1">
      <alignment vertical="center"/>
      <protection/>
    </xf>
    <xf numFmtId="3" fontId="7" fillId="0" borderId="17" xfId="52" applyNumberFormat="1" applyFont="1" applyBorder="1" applyAlignment="1">
      <alignment vertical="center"/>
      <protection/>
    </xf>
    <xf numFmtId="0" fontId="22" fillId="0" borderId="17" xfId="52" applyFont="1" applyBorder="1" applyAlignment="1">
      <alignment horizontal="center" vertical="center"/>
      <protection/>
    </xf>
    <xf numFmtId="0" fontId="22" fillId="0" borderId="17" xfId="52" applyFont="1" applyBorder="1" applyAlignment="1">
      <alignment vertical="center"/>
      <protection/>
    </xf>
    <xf numFmtId="4" fontId="22" fillId="0" borderId="17" xfId="52" applyNumberFormat="1" applyFont="1" applyBorder="1" applyAlignment="1">
      <alignment vertical="center"/>
      <protection/>
    </xf>
    <xf numFmtId="4" fontId="22" fillId="0" borderId="17" xfId="52" applyNumberFormat="1" applyFont="1" applyBorder="1" applyAlignment="1">
      <alignment horizontal="right" vertical="center"/>
      <protection/>
    </xf>
    <xf numFmtId="3" fontId="22" fillId="0" borderId="17" xfId="52" applyNumberFormat="1" applyFont="1" applyBorder="1" applyAlignment="1">
      <alignment horizontal="center" vertical="center"/>
      <protection/>
    </xf>
    <xf numFmtId="4" fontId="7" fillId="0" borderId="17" xfId="52" applyNumberFormat="1" applyFont="1" applyBorder="1" applyAlignment="1">
      <alignment vertical="center"/>
      <protection/>
    </xf>
    <xf numFmtId="3" fontId="7" fillId="0" borderId="17" xfId="52" applyNumberFormat="1" applyFont="1" applyBorder="1" applyAlignment="1">
      <alignment horizontal="center" vertical="center"/>
      <protection/>
    </xf>
    <xf numFmtId="4" fontId="7" fillId="0" borderId="17" xfId="52" applyNumberFormat="1" applyFont="1" applyBorder="1" applyAlignment="1">
      <alignment horizontal="right" vertical="center"/>
      <protection/>
    </xf>
    <xf numFmtId="4" fontId="7" fillId="0" borderId="17" xfId="52" applyNumberFormat="1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vertical="center"/>
      <protection/>
    </xf>
    <xf numFmtId="4" fontId="22" fillId="0" borderId="10" xfId="52" applyNumberFormat="1" applyFont="1" applyBorder="1" applyAlignment="1">
      <alignment vertical="center"/>
      <protection/>
    </xf>
    <xf numFmtId="3" fontId="22" fillId="0" borderId="10" xfId="52" applyNumberFormat="1" applyFont="1" applyBorder="1" applyAlignment="1">
      <alignment horizontal="center" vertical="center"/>
      <protection/>
    </xf>
    <xf numFmtId="0" fontId="23" fillId="0" borderId="0" xfId="52" applyFont="1">
      <alignment/>
      <protection/>
    </xf>
    <xf numFmtId="4" fontId="22" fillId="0" borderId="13" xfId="52" applyNumberFormat="1" applyFont="1" applyBorder="1" applyAlignment="1">
      <alignment horizontal="right" vertical="center"/>
      <protection/>
    </xf>
    <xf numFmtId="0" fontId="24" fillId="0" borderId="17" xfId="52" applyFont="1" applyBorder="1" applyAlignment="1">
      <alignment horizontal="left" vertical="center" wrapText="1"/>
      <protection/>
    </xf>
    <xf numFmtId="3" fontId="24" fillId="0" borderId="17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 wrapText="1"/>
      <protection/>
    </xf>
    <xf numFmtId="0" fontId="5" fillId="33" borderId="27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horizontal="left" vertical="center" wrapText="1"/>
      <protection/>
    </xf>
    <xf numFmtId="0" fontId="12" fillId="0" borderId="10" xfId="53" applyFont="1" applyBorder="1" applyAlignment="1">
      <alignment horizontal="left" vertical="center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21" fillId="33" borderId="10" xfId="52" applyFont="1" applyFill="1" applyBorder="1" applyAlignment="1">
      <alignment horizontal="center" vertical="center" wrapText="1"/>
      <protection/>
    </xf>
    <xf numFmtId="0" fontId="21" fillId="33" borderId="10" xfId="52" applyFont="1" applyFill="1" applyBorder="1" applyAlignment="1">
      <alignment horizontal="center"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23" fillId="0" borderId="0" xfId="52" applyFont="1" applyAlignment="1">
      <alignment horizontal="left"/>
      <protection/>
    </xf>
    <xf numFmtId="0" fontId="7" fillId="0" borderId="17" xfId="52" applyFont="1" applyBorder="1" applyAlignment="1">
      <alignment horizontal="center" vertical="center"/>
      <protection/>
    </xf>
    <xf numFmtId="0" fontId="18" fillId="0" borderId="0" xfId="52" applyFont="1" applyAlignment="1">
      <alignment horizontal="center" vertical="center"/>
      <protection/>
    </xf>
    <xf numFmtId="3" fontId="22" fillId="0" borderId="25" xfId="52" applyNumberFormat="1" applyFont="1" applyBorder="1" applyAlignment="1">
      <alignment horizontal="center" vertical="center"/>
      <protection/>
    </xf>
    <xf numFmtId="3" fontId="22" fillId="0" borderId="27" xfId="52" applyNumberFormat="1" applyFont="1" applyBorder="1" applyAlignment="1">
      <alignment horizontal="center" vertical="center"/>
      <protection/>
    </xf>
    <xf numFmtId="171" fontId="7" fillId="0" borderId="28" xfId="52" applyNumberFormat="1" applyFont="1" applyBorder="1" applyAlignment="1">
      <alignment horizontal="right" vertical="center"/>
      <protection/>
    </xf>
    <xf numFmtId="171" fontId="7" fillId="0" borderId="29" xfId="52" applyNumberFormat="1" applyFont="1" applyBorder="1" applyAlignment="1">
      <alignment horizontal="right" vertical="center"/>
      <protection/>
    </xf>
    <xf numFmtId="171" fontId="7" fillId="0" borderId="30" xfId="52" applyNumberFormat="1" applyFont="1" applyBorder="1" applyAlignment="1">
      <alignment horizontal="right" vertical="center"/>
      <protection/>
    </xf>
    <xf numFmtId="171" fontId="7" fillId="0" borderId="24" xfId="52" applyNumberFormat="1" applyFont="1" applyBorder="1" applyAlignment="1">
      <alignment horizontal="right" vertical="center"/>
      <protection/>
    </xf>
    <xf numFmtId="171" fontId="7" fillId="0" borderId="0" xfId="52" applyNumberFormat="1" applyFont="1" applyBorder="1" applyAlignment="1">
      <alignment horizontal="right" vertical="center"/>
      <protection/>
    </xf>
    <xf numFmtId="171" fontId="7" fillId="0" borderId="31" xfId="52" applyNumberFormat="1" applyFont="1" applyBorder="1" applyAlignment="1">
      <alignment horizontal="right" vertical="center"/>
      <protection/>
    </xf>
    <xf numFmtId="171" fontId="7" fillId="0" borderId="20" xfId="52" applyNumberFormat="1" applyFont="1" applyBorder="1" applyAlignment="1">
      <alignment horizontal="right" vertical="center"/>
      <protection/>
    </xf>
    <xf numFmtId="171" fontId="7" fillId="0" borderId="21" xfId="52" applyNumberFormat="1" applyFont="1" applyBorder="1" applyAlignment="1">
      <alignment horizontal="right" vertical="center"/>
      <protection/>
    </xf>
    <xf numFmtId="171" fontId="7" fillId="0" borderId="19" xfId="52" applyNumberFormat="1" applyFont="1" applyBorder="1" applyAlignment="1">
      <alignment horizontal="right" vertical="center"/>
      <protection/>
    </xf>
    <xf numFmtId="3" fontId="22" fillId="0" borderId="22" xfId="52" applyNumberFormat="1" applyFont="1" applyBorder="1" applyAlignment="1">
      <alignment horizontal="center" vertical="center"/>
      <protection/>
    </xf>
    <xf numFmtId="3" fontId="22" fillId="0" borderId="32" xfId="52" applyNumberFormat="1" applyFont="1" applyBorder="1" applyAlignment="1">
      <alignment horizontal="center" vertical="center"/>
      <protection/>
    </xf>
    <xf numFmtId="3" fontId="7" fillId="0" borderId="33" xfId="52" applyNumberFormat="1" applyFont="1" applyBorder="1" applyAlignment="1">
      <alignment horizontal="center" vertical="center"/>
      <protection/>
    </xf>
    <xf numFmtId="3" fontId="7" fillId="0" borderId="34" xfId="52" applyNumberFormat="1" applyFont="1" applyBorder="1" applyAlignment="1">
      <alignment horizontal="center" vertical="center"/>
      <protection/>
    </xf>
    <xf numFmtId="3" fontId="7" fillId="0" borderId="35" xfId="52" applyNumberFormat="1" applyFont="1" applyBorder="1" applyAlignment="1">
      <alignment horizontal="center" vertical="center"/>
      <protection/>
    </xf>
    <xf numFmtId="0" fontId="22" fillId="0" borderId="36" xfId="52" applyFont="1" applyBorder="1" applyAlignment="1">
      <alignment horizontal="center" vertical="center"/>
      <protection/>
    </xf>
    <xf numFmtId="0" fontId="22" fillId="0" borderId="37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uchwała zmieniająca IV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zoomScalePageLayoutView="0" workbookViewId="0" topLeftCell="A7">
      <selection activeCell="D31" sqref="D31"/>
    </sheetView>
  </sheetViews>
  <sheetFormatPr defaultColWidth="9.00390625" defaultRowHeight="12.75"/>
  <cols>
    <col min="1" max="1" width="7.875" style="0" customWidth="1"/>
    <col min="2" max="2" width="10.00390625" style="0" customWidth="1"/>
    <col min="3" max="3" width="35.625" style="0" customWidth="1"/>
    <col min="4" max="4" width="18.87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30.75" customHeight="1">
      <c r="A1" s="146" t="s">
        <v>0</v>
      </c>
      <c r="B1" s="146"/>
      <c r="C1" s="146"/>
      <c r="D1" s="146"/>
      <c r="E1" s="146"/>
      <c r="F1" s="146"/>
      <c r="G1" s="146"/>
    </row>
    <row r="2" spans="6:7" ht="22.5" customHeight="1">
      <c r="F2" s="1"/>
      <c r="G2" s="2"/>
    </row>
    <row r="3" spans="1:7" ht="31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/>
    </row>
    <row r="4" spans="1:7" s="5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/>
    </row>
    <row r="5" spans="1:7" s="10" customFormat="1" ht="29.25" customHeight="1">
      <c r="A5" s="6">
        <v>600</v>
      </c>
      <c r="B5" s="6"/>
      <c r="C5" s="7" t="s">
        <v>7</v>
      </c>
      <c r="D5" s="6"/>
      <c r="E5" s="8">
        <v>0</v>
      </c>
      <c r="F5" s="8">
        <v>10037</v>
      </c>
      <c r="G5" s="9"/>
    </row>
    <row r="6" spans="1:7" s="10" customFormat="1" ht="30.75" customHeight="1">
      <c r="A6" s="6"/>
      <c r="B6" s="6">
        <v>60014</v>
      </c>
      <c r="C6" s="7" t="s">
        <v>8</v>
      </c>
      <c r="D6" s="11" t="s">
        <v>9</v>
      </c>
      <c r="E6" s="8">
        <v>0</v>
      </c>
      <c r="F6" s="8">
        <v>10037</v>
      </c>
      <c r="G6" s="9"/>
    </row>
    <row r="7" spans="1:7" s="10" customFormat="1" ht="29.25" customHeight="1">
      <c r="A7" s="6">
        <v>710</v>
      </c>
      <c r="B7" s="6"/>
      <c r="C7" s="7" t="s">
        <v>10</v>
      </c>
      <c r="D7" s="6"/>
      <c r="E7" s="8">
        <v>10037</v>
      </c>
      <c r="F7" s="8">
        <v>0</v>
      </c>
      <c r="G7" s="9"/>
    </row>
    <row r="8" spans="1:7" s="10" customFormat="1" ht="29.25" customHeight="1">
      <c r="A8" s="6"/>
      <c r="B8" s="6">
        <v>71004</v>
      </c>
      <c r="C8" s="7" t="s">
        <v>11</v>
      </c>
      <c r="D8" s="7" t="s">
        <v>12</v>
      </c>
      <c r="E8" s="8">
        <v>10037</v>
      </c>
      <c r="F8" s="8">
        <v>0</v>
      </c>
      <c r="G8" s="9"/>
    </row>
    <row r="9" spans="1:7" s="10" customFormat="1" ht="28.5" customHeight="1">
      <c r="A9" s="6">
        <v>801</v>
      </c>
      <c r="B9" s="6"/>
      <c r="C9" s="7" t="s">
        <v>13</v>
      </c>
      <c r="D9" s="6"/>
      <c r="E9" s="8">
        <v>12115</v>
      </c>
      <c r="F9" s="8">
        <v>12115</v>
      </c>
      <c r="G9" s="9"/>
    </row>
    <row r="10" spans="1:7" s="10" customFormat="1" ht="34.5" customHeight="1">
      <c r="A10" s="6"/>
      <c r="B10" s="6">
        <v>80104</v>
      </c>
      <c r="C10" s="7" t="s">
        <v>14</v>
      </c>
      <c r="D10" s="11" t="s">
        <v>9</v>
      </c>
      <c r="E10" s="8">
        <v>0</v>
      </c>
      <c r="F10" s="8">
        <v>12115</v>
      </c>
      <c r="G10" s="9"/>
    </row>
    <row r="11" spans="1:7" s="10" customFormat="1" ht="37.5" customHeight="1">
      <c r="A11" s="6"/>
      <c r="B11" s="6">
        <v>80113</v>
      </c>
      <c r="C11" s="7" t="s">
        <v>15</v>
      </c>
      <c r="D11" s="7" t="s">
        <v>12</v>
      </c>
      <c r="E11" s="8">
        <v>12115</v>
      </c>
      <c r="F11" s="8">
        <v>0</v>
      </c>
      <c r="G11" s="9"/>
    </row>
    <row r="12" spans="1:7" s="17" customFormat="1" ht="41.25" customHeight="1">
      <c r="A12" s="12">
        <v>900</v>
      </c>
      <c r="B12" s="13"/>
      <c r="C12" s="11" t="s">
        <v>16</v>
      </c>
      <c r="D12" s="14"/>
      <c r="E12" s="15">
        <v>1371000</v>
      </c>
      <c r="F12" s="15">
        <v>2350612</v>
      </c>
      <c r="G12" s="16"/>
    </row>
    <row r="13" spans="1:7" s="17" customFormat="1" ht="35.25" customHeight="1">
      <c r="A13" s="12"/>
      <c r="B13" s="13" t="s">
        <v>17</v>
      </c>
      <c r="C13" s="11" t="s">
        <v>18</v>
      </c>
      <c r="D13" s="14"/>
      <c r="E13" s="15">
        <v>1371000</v>
      </c>
      <c r="F13" s="15">
        <v>1968674</v>
      </c>
      <c r="G13" s="16"/>
    </row>
    <row r="14" spans="1:7" s="17" customFormat="1" ht="30.75" customHeight="1">
      <c r="A14" s="12"/>
      <c r="B14" s="13"/>
      <c r="C14" s="11"/>
      <c r="D14" s="14" t="s">
        <v>19</v>
      </c>
      <c r="E14" s="15">
        <v>1371000</v>
      </c>
      <c r="F14" s="15">
        <v>0</v>
      </c>
      <c r="G14" s="16"/>
    </row>
    <row r="15" spans="1:7" s="17" customFormat="1" ht="33" customHeight="1">
      <c r="A15" s="18"/>
      <c r="B15" s="19"/>
      <c r="C15" s="20"/>
      <c r="D15" s="21" t="s">
        <v>19</v>
      </c>
      <c r="E15" s="22">
        <v>0</v>
      </c>
      <c r="F15" s="22">
        <v>1968674</v>
      </c>
      <c r="G15" s="16"/>
    </row>
    <row r="16" spans="1:7" s="17" customFormat="1" ht="33" customHeight="1">
      <c r="A16" s="23"/>
      <c r="B16" s="24"/>
      <c r="C16" s="25"/>
      <c r="D16" s="26" t="s">
        <v>20</v>
      </c>
      <c r="E16" s="27">
        <v>0</v>
      </c>
      <c r="F16" s="27">
        <v>1968674</v>
      </c>
      <c r="G16" s="16"/>
    </row>
    <row r="17" spans="1:7" s="17" customFormat="1" ht="53.25" customHeight="1">
      <c r="A17" s="12"/>
      <c r="B17" s="13" t="s">
        <v>21</v>
      </c>
      <c r="C17" s="11" t="s">
        <v>22</v>
      </c>
      <c r="D17" s="11" t="s">
        <v>12</v>
      </c>
      <c r="E17" s="15">
        <v>0</v>
      </c>
      <c r="F17" s="15">
        <v>381938</v>
      </c>
      <c r="G17" s="16"/>
    </row>
    <row r="18" spans="1:7" s="17" customFormat="1" ht="29.25" customHeight="1">
      <c r="A18" s="147" t="s">
        <v>23</v>
      </c>
      <c r="B18" s="148"/>
      <c r="C18" s="148"/>
      <c r="D18" s="149"/>
      <c r="E18" s="15">
        <v>1393152</v>
      </c>
      <c r="F18" s="15">
        <v>2372764</v>
      </c>
      <c r="G18" s="28"/>
    </row>
    <row r="19" spans="1:7" s="17" customFormat="1" ht="27.75" customHeight="1">
      <c r="A19" s="147" t="s">
        <v>24</v>
      </c>
      <c r="B19" s="148"/>
      <c r="C19" s="148"/>
      <c r="D19" s="149"/>
      <c r="E19" s="15"/>
      <c r="F19" s="15">
        <v>979612</v>
      </c>
      <c r="G19" s="29"/>
    </row>
    <row r="20" spans="1:7" s="17" customFormat="1" ht="29.25" customHeight="1">
      <c r="A20" s="147" t="s">
        <v>25</v>
      </c>
      <c r="B20" s="148"/>
      <c r="C20" s="148"/>
      <c r="D20" s="149"/>
      <c r="E20" s="30">
        <v>22152</v>
      </c>
      <c r="F20" s="30">
        <v>404090</v>
      </c>
      <c r="G20" s="31"/>
    </row>
    <row r="21" spans="1:7" s="17" customFormat="1" ht="24.75" customHeight="1">
      <c r="A21" s="147" t="s">
        <v>26</v>
      </c>
      <c r="B21" s="148"/>
      <c r="C21" s="148"/>
      <c r="D21" s="149"/>
      <c r="E21" s="30">
        <v>22152</v>
      </c>
      <c r="F21" s="30">
        <v>381938</v>
      </c>
      <c r="G21" s="32"/>
    </row>
    <row r="22" spans="1:7" s="17" customFormat="1" ht="24.75" customHeight="1">
      <c r="A22" s="147" t="s">
        <v>9</v>
      </c>
      <c r="B22" s="148"/>
      <c r="C22" s="148"/>
      <c r="D22" s="149"/>
      <c r="E22" s="15">
        <v>0</v>
      </c>
      <c r="F22" s="15">
        <v>22152</v>
      </c>
      <c r="G22" s="32"/>
    </row>
    <row r="23" spans="1:7" s="17" customFormat="1" ht="21.75" customHeight="1">
      <c r="A23" s="152" t="s">
        <v>27</v>
      </c>
      <c r="B23" s="152"/>
      <c r="C23" s="152"/>
      <c r="D23" s="152"/>
      <c r="E23" s="15">
        <v>1371000</v>
      </c>
      <c r="F23" s="15">
        <v>1968674</v>
      </c>
      <c r="G23" s="33"/>
    </row>
    <row r="24" spans="1:7" s="17" customFormat="1" ht="29.25" customHeight="1">
      <c r="A24" s="153" t="s">
        <v>28</v>
      </c>
      <c r="B24" s="153"/>
      <c r="C24" s="153"/>
      <c r="D24" s="153"/>
      <c r="E24" s="22">
        <v>1371000</v>
      </c>
      <c r="F24" s="22">
        <v>1968674</v>
      </c>
      <c r="G24" s="33"/>
    </row>
    <row r="25" spans="1:7" s="17" customFormat="1" ht="27" customHeight="1">
      <c r="A25" s="154" t="s">
        <v>20</v>
      </c>
      <c r="B25" s="154"/>
      <c r="C25" s="154"/>
      <c r="D25" s="154"/>
      <c r="E25" s="27">
        <v>0</v>
      </c>
      <c r="F25" s="27">
        <v>1968674</v>
      </c>
      <c r="G25" s="33"/>
    </row>
    <row r="26" spans="1:7" s="17" customFormat="1" ht="16.5" customHeight="1">
      <c r="A26" s="34"/>
      <c r="B26" s="34"/>
      <c r="C26" s="34"/>
      <c r="D26" s="34"/>
      <c r="E26" s="35"/>
      <c r="F26" s="35"/>
      <c r="G26" s="33"/>
    </row>
    <row r="27" ht="14.25" customHeight="1"/>
    <row r="28" spans="1:4" s="37" customFormat="1" ht="18.75" customHeight="1">
      <c r="A28" s="151" t="s">
        <v>29</v>
      </c>
      <c r="B28" s="151"/>
      <c r="C28" s="151"/>
      <c r="D28" s="36"/>
    </row>
    <row r="29" spans="1:4" s="37" customFormat="1" ht="16.5" customHeight="1">
      <c r="A29" s="150" t="s">
        <v>30</v>
      </c>
      <c r="B29" s="150"/>
      <c r="C29" s="38"/>
      <c r="D29" s="38">
        <v>13639130.25</v>
      </c>
    </row>
    <row r="30" spans="1:4" s="37" customFormat="1" ht="15.75" customHeight="1">
      <c r="A30" s="150" t="s">
        <v>31</v>
      </c>
      <c r="B30" s="150"/>
      <c r="C30" s="39"/>
      <c r="D30" s="39">
        <v>9393560.25</v>
      </c>
    </row>
    <row r="31" spans="1:4" s="37" customFormat="1" ht="18" customHeight="1">
      <c r="A31" s="150" t="s">
        <v>32</v>
      </c>
      <c r="B31" s="150"/>
      <c r="C31" s="39"/>
      <c r="D31" s="39">
        <v>4245570</v>
      </c>
    </row>
    <row r="32" spans="2:4" s="10" customFormat="1" ht="16.5" customHeight="1">
      <c r="B32" s="10" t="s">
        <v>20</v>
      </c>
      <c r="D32" s="40">
        <v>1968674</v>
      </c>
    </row>
  </sheetData>
  <sheetProtection/>
  <mergeCells count="13">
    <mergeCell ref="A29:B29"/>
    <mergeCell ref="A30:B30"/>
    <mergeCell ref="A31:B31"/>
    <mergeCell ref="A28:C28"/>
    <mergeCell ref="A23:D23"/>
    <mergeCell ref="A24:D24"/>
    <mergeCell ref="A25:D25"/>
    <mergeCell ref="A1:G1"/>
    <mergeCell ref="A20:D20"/>
    <mergeCell ref="A21:D21"/>
    <mergeCell ref="A19:D19"/>
    <mergeCell ref="A18:D18"/>
    <mergeCell ref="A22:D22"/>
  </mergeCells>
  <printOptions horizontalCentered="1"/>
  <pageMargins left="0.2755905511811024" right="0" top="1.1023622047244095" bottom="0.984251968503937" header="0.5905511811023623" footer="0.5118110236220472"/>
  <pageSetup horizontalDpi="600" verticalDpi="600" orientation="portrait" paperSize="9" scale="78" r:id="rId1"/>
  <headerFooter alignWithMargins="0">
    <oddHeader>&amp;R&amp;"Times New Roman,Normalny"&amp;12Tabela nr 1&amp;14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E10" sqref="E10:F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2.5" customHeight="1">
      <c r="A1" s="156" t="s">
        <v>73</v>
      </c>
      <c r="B1" s="156"/>
      <c r="C1" s="156"/>
      <c r="D1" s="156"/>
    </row>
    <row r="2" ht="6.75" customHeight="1">
      <c r="A2" s="91"/>
    </row>
    <row r="3" ht="12.75">
      <c r="D3" s="92"/>
    </row>
    <row r="4" spans="1:4" ht="15" customHeight="1">
      <c r="A4" s="157" t="s">
        <v>34</v>
      </c>
      <c r="B4" s="157" t="s">
        <v>74</v>
      </c>
      <c r="C4" s="158" t="s">
        <v>75</v>
      </c>
      <c r="D4" s="158" t="s">
        <v>76</v>
      </c>
    </row>
    <row r="5" spans="1:4" ht="15" customHeight="1">
      <c r="A5" s="157"/>
      <c r="B5" s="157"/>
      <c r="C5" s="157"/>
      <c r="D5" s="158"/>
    </row>
    <row r="6" spans="1:4" ht="15.75" customHeight="1">
      <c r="A6" s="157"/>
      <c r="B6" s="157"/>
      <c r="C6" s="157"/>
      <c r="D6" s="158"/>
    </row>
    <row r="7" spans="1:4" s="93" customFormat="1" ht="15.75" customHeight="1">
      <c r="A7" s="4">
        <v>1</v>
      </c>
      <c r="B7" s="4">
        <v>2</v>
      </c>
      <c r="C7" s="4">
        <v>3</v>
      </c>
      <c r="D7" s="4">
        <v>4</v>
      </c>
    </row>
    <row r="8" spans="1:4" ht="30.75" customHeight="1">
      <c r="A8" s="155" t="s">
        <v>77</v>
      </c>
      <c r="B8" s="155"/>
      <c r="C8" s="94"/>
      <c r="D8" s="95">
        <f>SUM(D9:D11)</f>
        <v>1473164</v>
      </c>
    </row>
    <row r="9" spans="1:4" s="115" customFormat="1" ht="30.75" customHeight="1">
      <c r="A9" s="113">
        <v>1</v>
      </c>
      <c r="B9" s="116" t="s">
        <v>83</v>
      </c>
      <c r="C9" s="113">
        <v>952</v>
      </c>
      <c r="D9" s="114">
        <v>325083</v>
      </c>
    </row>
    <row r="10" spans="1:4" ht="30.75" customHeight="1">
      <c r="A10" s="96">
        <v>2</v>
      </c>
      <c r="B10" s="97" t="s">
        <v>78</v>
      </c>
      <c r="C10" s="98">
        <v>955</v>
      </c>
      <c r="D10" s="99">
        <v>421055</v>
      </c>
    </row>
    <row r="11" spans="1:4" ht="32.25" customHeight="1">
      <c r="A11" s="96">
        <v>3</v>
      </c>
      <c r="B11" s="1" t="s">
        <v>79</v>
      </c>
      <c r="C11" s="100">
        <v>957</v>
      </c>
      <c r="D11" s="101">
        <v>727026</v>
      </c>
    </row>
    <row r="12" spans="1:4" ht="33" customHeight="1">
      <c r="A12" s="155" t="s">
        <v>80</v>
      </c>
      <c r="B12" s="155"/>
      <c r="C12" s="94"/>
      <c r="D12" s="95">
        <f>SUM(D13:D14)</f>
        <v>237604</v>
      </c>
    </row>
    <row r="13" spans="1:4" ht="36" customHeight="1">
      <c r="A13" s="96">
        <v>1</v>
      </c>
      <c r="B13" s="102" t="s">
        <v>81</v>
      </c>
      <c r="C13" s="103">
        <v>992</v>
      </c>
      <c r="D13" s="104">
        <v>144324</v>
      </c>
    </row>
    <row r="14" spans="1:4" ht="33.75" customHeight="1">
      <c r="A14" s="100">
        <v>2</v>
      </c>
      <c r="B14" s="105" t="s">
        <v>82</v>
      </c>
      <c r="C14" s="100">
        <v>992</v>
      </c>
      <c r="D14" s="101">
        <v>93280</v>
      </c>
    </row>
    <row r="15" spans="1:4" ht="12.75" hidden="1">
      <c r="A15" s="103"/>
      <c r="B15" s="106"/>
      <c r="C15" s="103"/>
      <c r="D15" s="104"/>
    </row>
    <row r="16" spans="1:4" ht="18.75" customHeight="1" hidden="1">
      <c r="A16" s="96"/>
      <c r="B16" s="97"/>
      <c r="C16" s="96"/>
      <c r="D16" s="107"/>
    </row>
    <row r="17" spans="1:4" ht="18.75" customHeight="1" hidden="1">
      <c r="A17" s="96"/>
      <c r="B17" s="97"/>
      <c r="C17" s="96"/>
      <c r="D17" s="107"/>
    </row>
    <row r="18" spans="1:4" ht="18.75" customHeight="1" hidden="1">
      <c r="A18" s="96"/>
      <c r="B18" s="97"/>
      <c r="C18" s="96"/>
      <c r="D18" s="107"/>
    </row>
    <row r="19" spans="1:4" ht="18.75" customHeight="1" hidden="1">
      <c r="A19" s="100"/>
      <c r="B19" s="105"/>
      <c r="C19" s="100"/>
      <c r="D19" s="101"/>
    </row>
    <row r="20" spans="1:4" ht="7.5" customHeight="1">
      <c r="A20" s="108"/>
      <c r="B20" s="109"/>
      <c r="C20" s="109"/>
      <c r="D20" s="109"/>
    </row>
    <row r="21" spans="1:6" ht="12.75">
      <c r="A21" s="110"/>
      <c r="B21" s="111"/>
      <c r="C21" s="111"/>
      <c r="D21" s="111"/>
      <c r="E21" s="112"/>
      <c r="F21" s="112"/>
    </row>
  </sheetData>
  <sheetProtection/>
  <mergeCells count="7">
    <mergeCell ref="A8:B8"/>
    <mergeCell ref="A12:B12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7">
      <selection activeCell="H21" sqref="H21"/>
    </sheetView>
  </sheetViews>
  <sheetFormatPr defaultColWidth="9.00390625" defaultRowHeight="12.75"/>
  <cols>
    <col min="1" max="1" width="4.25390625" style="44" customWidth="1"/>
    <col min="2" max="2" width="7.375" style="89" customWidth="1"/>
    <col min="3" max="3" width="8.375" style="89" customWidth="1"/>
    <col min="4" max="4" width="8.125" style="89" hidden="1" customWidth="1"/>
    <col min="5" max="5" width="69.375" style="44" customWidth="1"/>
    <col min="6" max="6" width="14.75390625" style="44" customWidth="1"/>
    <col min="7" max="7" width="13.625" style="44" customWidth="1"/>
    <col min="8" max="8" width="12.625" style="44" customWidth="1"/>
    <col min="9" max="9" width="11.125" style="44" customWidth="1"/>
    <col min="10" max="10" width="12.25390625" style="44" customWidth="1"/>
    <col min="11" max="11" width="12.75390625" style="44" customWidth="1"/>
    <col min="12" max="13" width="11.75390625" style="44" hidden="1" customWidth="1"/>
    <col min="14" max="14" width="14.375" style="44" customWidth="1"/>
    <col min="15" max="16384" width="9.125" style="44" customWidth="1"/>
  </cols>
  <sheetData>
    <row r="1" spans="1:14" s="41" customFormat="1" ht="46.5" customHeight="1">
      <c r="A1" s="159" t="s">
        <v>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5.25" customHeight="1" hidden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45" customFormat="1" ht="18.75" customHeight="1">
      <c r="A3" s="160" t="s">
        <v>34</v>
      </c>
      <c r="B3" s="160" t="s">
        <v>1</v>
      </c>
      <c r="C3" s="160" t="s">
        <v>35</v>
      </c>
      <c r="D3" s="160"/>
      <c r="E3" s="161" t="s">
        <v>36</v>
      </c>
      <c r="F3" s="161" t="s">
        <v>37</v>
      </c>
      <c r="G3" s="162" t="s">
        <v>38</v>
      </c>
      <c r="H3" s="163"/>
      <c r="I3" s="163"/>
      <c r="J3" s="163"/>
      <c r="K3" s="163"/>
      <c r="L3" s="163"/>
      <c r="M3" s="164"/>
      <c r="N3" s="161" t="s">
        <v>39</v>
      </c>
    </row>
    <row r="4" spans="1:14" s="45" customFormat="1" ht="18" customHeight="1">
      <c r="A4" s="160"/>
      <c r="B4" s="160"/>
      <c r="C4" s="160"/>
      <c r="D4" s="160"/>
      <c r="E4" s="161"/>
      <c r="F4" s="161"/>
      <c r="G4" s="161" t="s">
        <v>72</v>
      </c>
      <c r="H4" s="161" t="s">
        <v>40</v>
      </c>
      <c r="I4" s="161"/>
      <c r="J4" s="161"/>
      <c r="K4" s="161"/>
      <c r="L4" s="161"/>
      <c r="M4" s="167"/>
      <c r="N4" s="161"/>
    </row>
    <row r="5" spans="1:14" s="45" customFormat="1" ht="29.25" customHeight="1">
      <c r="A5" s="160"/>
      <c r="B5" s="160"/>
      <c r="C5" s="160"/>
      <c r="D5" s="160"/>
      <c r="E5" s="161"/>
      <c r="F5" s="161"/>
      <c r="G5" s="161"/>
      <c r="H5" s="161" t="s">
        <v>41</v>
      </c>
      <c r="I5" s="161" t="s">
        <v>42</v>
      </c>
      <c r="J5" s="161" t="s">
        <v>43</v>
      </c>
      <c r="K5" s="161" t="s">
        <v>44</v>
      </c>
      <c r="L5" s="161"/>
      <c r="M5" s="168"/>
      <c r="N5" s="161"/>
    </row>
    <row r="6" spans="1:14" s="45" customFormat="1" ht="19.5" customHeight="1">
      <c r="A6" s="160"/>
      <c r="B6" s="160"/>
      <c r="C6" s="160"/>
      <c r="D6" s="160"/>
      <c r="E6" s="161"/>
      <c r="F6" s="161"/>
      <c r="G6" s="161"/>
      <c r="H6" s="161"/>
      <c r="I6" s="161"/>
      <c r="J6" s="161"/>
      <c r="K6" s="161"/>
      <c r="L6" s="161"/>
      <c r="M6" s="168"/>
      <c r="N6" s="161"/>
    </row>
    <row r="7" spans="1:14" s="45" customFormat="1" ht="84" customHeight="1">
      <c r="A7" s="160"/>
      <c r="B7" s="160"/>
      <c r="C7" s="160"/>
      <c r="D7" s="160"/>
      <c r="E7" s="161"/>
      <c r="F7" s="161"/>
      <c r="G7" s="161"/>
      <c r="H7" s="161"/>
      <c r="I7" s="161"/>
      <c r="J7" s="161"/>
      <c r="K7" s="161"/>
      <c r="L7" s="161"/>
      <c r="M7" s="169"/>
      <c r="N7" s="161"/>
    </row>
    <row r="8" spans="1:14" s="47" customFormat="1" ht="14.25" customHeight="1">
      <c r="A8" s="46">
        <v>1</v>
      </c>
      <c r="B8" s="46">
        <v>2</v>
      </c>
      <c r="C8" s="46">
        <v>3</v>
      </c>
      <c r="D8" s="46"/>
      <c r="E8" s="46">
        <v>4</v>
      </c>
      <c r="F8" s="46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10</v>
      </c>
      <c r="M8" s="46"/>
      <c r="N8" s="46">
        <v>11</v>
      </c>
    </row>
    <row r="9" spans="1:18" s="57" customFormat="1" ht="51" customHeight="1" hidden="1">
      <c r="A9" s="48"/>
      <c r="B9" s="49"/>
      <c r="C9" s="50"/>
      <c r="D9" s="48"/>
      <c r="E9" s="51"/>
      <c r="F9" s="52"/>
      <c r="G9" s="52"/>
      <c r="H9" s="52"/>
      <c r="I9" s="53"/>
      <c r="J9" s="53"/>
      <c r="K9" s="52"/>
      <c r="L9" s="53"/>
      <c r="M9" s="53"/>
      <c r="N9" s="54"/>
      <c r="O9" s="55"/>
      <c r="P9" s="56"/>
      <c r="Q9" s="56"/>
      <c r="R9" s="56"/>
    </row>
    <row r="10" spans="1:18" s="57" customFormat="1" ht="33.75" customHeight="1">
      <c r="A10" s="48">
        <v>1</v>
      </c>
      <c r="B10" s="49" t="s">
        <v>45</v>
      </c>
      <c r="C10" s="49" t="s">
        <v>46</v>
      </c>
      <c r="D10" s="48"/>
      <c r="E10" s="58" t="s">
        <v>47</v>
      </c>
      <c r="F10" s="52">
        <v>10000</v>
      </c>
      <c r="G10" s="59">
        <v>10000</v>
      </c>
      <c r="H10" s="59">
        <v>10000</v>
      </c>
      <c r="I10" s="60">
        <v>0</v>
      </c>
      <c r="J10" s="60">
        <v>0</v>
      </c>
      <c r="K10" s="61">
        <v>0</v>
      </c>
      <c r="L10" s="60"/>
      <c r="M10" s="60"/>
      <c r="N10" s="62" t="s">
        <v>48</v>
      </c>
      <c r="O10" s="56"/>
      <c r="P10" s="56"/>
      <c r="Q10" s="56"/>
      <c r="R10" s="56"/>
    </row>
    <row r="11" spans="1:18" s="57" customFormat="1" ht="39" customHeight="1">
      <c r="A11" s="48">
        <v>2</v>
      </c>
      <c r="B11" s="49" t="s">
        <v>45</v>
      </c>
      <c r="C11" s="49" t="s">
        <v>46</v>
      </c>
      <c r="D11" s="48"/>
      <c r="E11" s="58" t="s">
        <v>49</v>
      </c>
      <c r="F11" s="52">
        <v>449007</v>
      </c>
      <c r="G11" s="59">
        <v>449007</v>
      </c>
      <c r="H11" s="59">
        <v>351007</v>
      </c>
      <c r="I11" s="60">
        <v>0</v>
      </c>
      <c r="J11" s="60">
        <v>98000</v>
      </c>
      <c r="K11" s="61">
        <v>0</v>
      </c>
      <c r="L11" s="63"/>
      <c r="M11" s="63"/>
      <c r="N11" s="62" t="s">
        <v>48</v>
      </c>
      <c r="O11" s="56"/>
      <c r="P11" s="56"/>
      <c r="Q11" s="56"/>
      <c r="R11" s="56"/>
    </row>
    <row r="12" spans="1:17" s="57" customFormat="1" ht="30.75" customHeight="1">
      <c r="A12" s="64">
        <v>3</v>
      </c>
      <c r="B12" s="65" t="s">
        <v>45</v>
      </c>
      <c r="C12" s="65" t="s">
        <v>46</v>
      </c>
      <c r="D12" s="64"/>
      <c r="E12" s="58" t="s">
        <v>50</v>
      </c>
      <c r="F12" s="66">
        <v>425599</v>
      </c>
      <c r="G12" s="66">
        <v>425599</v>
      </c>
      <c r="H12" s="66">
        <v>425599</v>
      </c>
      <c r="I12" s="67">
        <v>0</v>
      </c>
      <c r="J12" s="67">
        <v>0</v>
      </c>
      <c r="K12" s="68">
        <v>0</v>
      </c>
      <c r="L12" s="69"/>
      <c r="M12" s="63"/>
      <c r="N12" s="70" t="s">
        <v>48</v>
      </c>
      <c r="O12" s="71"/>
      <c r="P12" s="71"/>
      <c r="Q12" s="72"/>
    </row>
    <row r="13" spans="1:17" s="57" customFormat="1" ht="38.25" customHeight="1">
      <c r="A13" s="64">
        <v>4</v>
      </c>
      <c r="B13" s="65" t="s">
        <v>45</v>
      </c>
      <c r="C13" s="65" t="s">
        <v>46</v>
      </c>
      <c r="D13" s="64"/>
      <c r="E13" s="58" t="s">
        <v>51</v>
      </c>
      <c r="F13" s="66">
        <v>425521</v>
      </c>
      <c r="G13" s="66">
        <v>425521</v>
      </c>
      <c r="H13" s="66">
        <v>303521</v>
      </c>
      <c r="I13" s="67">
        <v>0</v>
      </c>
      <c r="J13" s="67">
        <v>122000</v>
      </c>
      <c r="K13" s="68">
        <v>0</v>
      </c>
      <c r="L13" s="69"/>
      <c r="M13" s="63"/>
      <c r="N13" s="70" t="s">
        <v>48</v>
      </c>
      <c r="O13" s="71"/>
      <c r="P13" s="71"/>
      <c r="Q13" s="72"/>
    </row>
    <row r="14" spans="1:17" s="57" customFormat="1" ht="31.5" customHeight="1">
      <c r="A14" s="64">
        <v>5</v>
      </c>
      <c r="B14" s="65" t="s">
        <v>45</v>
      </c>
      <c r="C14" s="65" t="s">
        <v>46</v>
      </c>
      <c r="D14" s="64"/>
      <c r="E14" s="58" t="s">
        <v>52</v>
      </c>
      <c r="F14" s="66">
        <v>190057</v>
      </c>
      <c r="G14" s="66">
        <v>1842</v>
      </c>
      <c r="H14" s="66">
        <v>1842</v>
      </c>
      <c r="I14" s="67">
        <v>0</v>
      </c>
      <c r="J14" s="67">
        <v>0</v>
      </c>
      <c r="K14" s="68">
        <v>0</v>
      </c>
      <c r="L14" s="69"/>
      <c r="M14" s="63"/>
      <c r="N14" s="70" t="s">
        <v>53</v>
      </c>
      <c r="O14" s="71"/>
      <c r="P14" s="71"/>
      <c r="Q14" s="72"/>
    </row>
    <row r="15" spans="1:17" s="57" customFormat="1" ht="27.75" customHeight="1">
      <c r="A15" s="64">
        <v>6</v>
      </c>
      <c r="B15" s="65" t="s">
        <v>54</v>
      </c>
      <c r="C15" s="65" t="s">
        <v>55</v>
      </c>
      <c r="D15" s="64"/>
      <c r="E15" s="58" t="s">
        <v>56</v>
      </c>
      <c r="F15" s="66">
        <v>2500</v>
      </c>
      <c r="G15" s="66">
        <v>2500</v>
      </c>
      <c r="H15" s="66">
        <v>2500</v>
      </c>
      <c r="I15" s="67">
        <v>0</v>
      </c>
      <c r="J15" s="67">
        <v>0</v>
      </c>
      <c r="K15" s="68">
        <v>0</v>
      </c>
      <c r="L15" s="69"/>
      <c r="M15" s="63"/>
      <c r="N15" s="70" t="s">
        <v>48</v>
      </c>
      <c r="O15" s="71"/>
      <c r="P15" s="71"/>
      <c r="Q15" s="72"/>
    </row>
    <row r="16" spans="1:17" s="57" customFormat="1" ht="42.75" customHeight="1">
      <c r="A16" s="64">
        <v>7</v>
      </c>
      <c r="B16" s="64">
        <v>750</v>
      </c>
      <c r="C16" s="64">
        <v>75095</v>
      </c>
      <c r="D16" s="64"/>
      <c r="E16" s="58" t="s">
        <v>57</v>
      </c>
      <c r="F16" s="66">
        <v>15690</v>
      </c>
      <c r="G16" s="66">
        <v>15690</v>
      </c>
      <c r="H16" s="66">
        <v>15690</v>
      </c>
      <c r="I16" s="67">
        <v>0</v>
      </c>
      <c r="J16" s="67">
        <v>0</v>
      </c>
      <c r="K16" s="68">
        <v>0</v>
      </c>
      <c r="L16" s="69"/>
      <c r="M16" s="63"/>
      <c r="N16" s="73" t="s">
        <v>58</v>
      </c>
      <c r="O16" s="71"/>
      <c r="P16" s="71"/>
      <c r="Q16" s="72"/>
    </row>
    <row r="17" spans="1:17" s="57" customFormat="1" ht="29.25" customHeight="1">
      <c r="A17" s="64">
        <v>8</v>
      </c>
      <c r="B17" s="64">
        <v>801</v>
      </c>
      <c r="C17" s="64">
        <v>80101</v>
      </c>
      <c r="D17" s="64"/>
      <c r="E17" s="58" t="s">
        <v>59</v>
      </c>
      <c r="F17" s="66">
        <v>1220</v>
      </c>
      <c r="G17" s="66">
        <v>1220</v>
      </c>
      <c r="H17" s="66">
        <v>1220</v>
      </c>
      <c r="I17" s="67">
        <v>0</v>
      </c>
      <c r="J17" s="67">
        <v>0</v>
      </c>
      <c r="K17" s="68">
        <v>0</v>
      </c>
      <c r="L17" s="69"/>
      <c r="M17" s="63"/>
      <c r="N17" s="74" t="s">
        <v>48</v>
      </c>
      <c r="O17" s="71"/>
      <c r="P17" s="71"/>
      <c r="Q17" s="72"/>
    </row>
    <row r="18" spans="1:17" s="57" customFormat="1" ht="29.25" customHeight="1">
      <c r="A18" s="64">
        <v>9</v>
      </c>
      <c r="B18" s="64">
        <v>801</v>
      </c>
      <c r="C18" s="64">
        <v>80101</v>
      </c>
      <c r="D18" s="64"/>
      <c r="E18" s="58" t="s">
        <v>60</v>
      </c>
      <c r="F18" s="66">
        <v>1586</v>
      </c>
      <c r="G18" s="66">
        <v>1586</v>
      </c>
      <c r="H18" s="66">
        <v>1586</v>
      </c>
      <c r="I18" s="67">
        <v>0</v>
      </c>
      <c r="J18" s="67">
        <v>0</v>
      </c>
      <c r="K18" s="68">
        <v>0</v>
      </c>
      <c r="L18" s="69"/>
      <c r="M18" s="63"/>
      <c r="N18" s="74" t="s">
        <v>48</v>
      </c>
      <c r="O18" s="71"/>
      <c r="P18" s="71"/>
      <c r="Q18" s="72"/>
    </row>
    <row r="19" spans="1:17" s="57" customFormat="1" ht="36.75" customHeight="1">
      <c r="A19" s="64">
        <v>10</v>
      </c>
      <c r="B19" s="64">
        <v>801</v>
      </c>
      <c r="C19" s="64">
        <v>80101</v>
      </c>
      <c r="D19" s="64"/>
      <c r="E19" s="75" t="s">
        <v>61</v>
      </c>
      <c r="F19" s="66">
        <v>100000</v>
      </c>
      <c r="G19" s="66">
        <v>100000</v>
      </c>
      <c r="H19" s="66">
        <v>50000</v>
      </c>
      <c r="I19" s="67">
        <v>0</v>
      </c>
      <c r="J19" s="67">
        <v>50000</v>
      </c>
      <c r="K19" s="68">
        <v>0</v>
      </c>
      <c r="L19" s="69"/>
      <c r="M19" s="63"/>
      <c r="N19" s="74" t="s">
        <v>48</v>
      </c>
      <c r="O19" s="71"/>
      <c r="P19" s="71"/>
      <c r="Q19" s="72"/>
    </row>
    <row r="20" spans="1:18" s="57" customFormat="1" ht="30" customHeight="1">
      <c r="A20" s="64">
        <v>11</v>
      </c>
      <c r="B20" s="65" t="s">
        <v>62</v>
      </c>
      <c r="C20" s="65" t="s">
        <v>17</v>
      </c>
      <c r="D20" s="64"/>
      <c r="E20" s="58" t="s">
        <v>63</v>
      </c>
      <c r="F20" s="76">
        <v>1968674</v>
      </c>
      <c r="G20" s="66">
        <v>1968674</v>
      </c>
      <c r="H20" s="66">
        <v>1161841</v>
      </c>
      <c r="I20" s="67">
        <v>0</v>
      </c>
      <c r="J20" s="66">
        <v>0</v>
      </c>
      <c r="K20" s="68">
        <v>806833</v>
      </c>
      <c r="L20" s="67"/>
      <c r="M20" s="60"/>
      <c r="N20" s="54" t="s">
        <v>48</v>
      </c>
      <c r="O20" s="56"/>
      <c r="P20" s="56"/>
      <c r="Q20" s="56"/>
      <c r="R20" s="56"/>
    </row>
    <row r="21" spans="1:14" s="57" customFormat="1" ht="28.5" customHeight="1">
      <c r="A21" s="64">
        <v>12</v>
      </c>
      <c r="B21" s="65" t="s">
        <v>64</v>
      </c>
      <c r="C21" s="65" t="s">
        <v>65</v>
      </c>
      <c r="D21" s="64"/>
      <c r="E21" s="58" t="s">
        <v>66</v>
      </c>
      <c r="F21" s="76">
        <v>1710616</v>
      </c>
      <c r="G21" s="66">
        <v>776931</v>
      </c>
      <c r="H21" s="66">
        <v>776931</v>
      </c>
      <c r="I21" s="67">
        <v>0</v>
      </c>
      <c r="J21" s="66">
        <v>0</v>
      </c>
      <c r="K21" s="68">
        <v>0</v>
      </c>
      <c r="L21" s="67"/>
      <c r="M21" s="67"/>
      <c r="N21" s="77" t="s">
        <v>48</v>
      </c>
    </row>
    <row r="22" spans="1:18" s="57" customFormat="1" ht="30" customHeight="1">
      <c r="A22" s="64">
        <v>13</v>
      </c>
      <c r="B22" s="65" t="s">
        <v>64</v>
      </c>
      <c r="C22" s="65" t="s">
        <v>65</v>
      </c>
      <c r="D22" s="64"/>
      <c r="E22" s="58" t="s">
        <v>67</v>
      </c>
      <c r="F22" s="76">
        <v>44000</v>
      </c>
      <c r="G22" s="66">
        <v>44000</v>
      </c>
      <c r="H22" s="66">
        <v>44000</v>
      </c>
      <c r="I22" s="67">
        <v>0</v>
      </c>
      <c r="J22" s="60">
        <v>0</v>
      </c>
      <c r="K22" s="78">
        <v>0</v>
      </c>
      <c r="L22" s="67"/>
      <c r="M22" s="60"/>
      <c r="N22" s="54" t="s">
        <v>48</v>
      </c>
      <c r="O22" s="56"/>
      <c r="P22" s="56"/>
      <c r="Q22" s="56"/>
      <c r="R22" s="56"/>
    </row>
    <row r="23" spans="1:14" s="57" customFormat="1" ht="36.75" customHeight="1">
      <c r="A23" s="64">
        <v>14</v>
      </c>
      <c r="B23" s="65" t="s">
        <v>64</v>
      </c>
      <c r="C23" s="65" t="s">
        <v>65</v>
      </c>
      <c r="D23" s="64"/>
      <c r="E23" s="58" t="s">
        <v>68</v>
      </c>
      <c r="F23" s="76">
        <v>18000</v>
      </c>
      <c r="G23" s="66">
        <v>18000</v>
      </c>
      <c r="H23" s="66">
        <v>18000</v>
      </c>
      <c r="I23" s="67">
        <v>0</v>
      </c>
      <c r="J23" s="60">
        <v>0</v>
      </c>
      <c r="K23" s="78">
        <v>0</v>
      </c>
      <c r="L23" s="67"/>
      <c r="M23" s="67"/>
      <c r="N23" s="77" t="s">
        <v>48</v>
      </c>
    </row>
    <row r="24" spans="1:14" s="57" customFormat="1" ht="36.75" customHeight="1">
      <c r="A24" s="79">
        <v>15</v>
      </c>
      <c r="B24" s="80" t="s">
        <v>64</v>
      </c>
      <c r="C24" s="80" t="s">
        <v>65</v>
      </c>
      <c r="D24" s="79"/>
      <c r="E24" s="81" t="s">
        <v>69</v>
      </c>
      <c r="F24" s="82">
        <v>5000</v>
      </c>
      <c r="G24" s="83">
        <v>5000</v>
      </c>
      <c r="H24" s="83">
        <v>5000</v>
      </c>
      <c r="I24" s="84">
        <v>0</v>
      </c>
      <c r="J24" s="84">
        <v>0</v>
      </c>
      <c r="K24" s="85">
        <v>0</v>
      </c>
      <c r="L24" s="84"/>
      <c r="M24" s="84"/>
      <c r="N24" s="86" t="s">
        <v>48</v>
      </c>
    </row>
    <row r="25" spans="1:14" s="57" customFormat="1" ht="32.25" customHeight="1">
      <c r="A25" s="166" t="s">
        <v>70</v>
      </c>
      <c r="B25" s="166"/>
      <c r="C25" s="166"/>
      <c r="D25" s="166"/>
      <c r="E25" s="166"/>
      <c r="F25" s="87">
        <f aca="true" t="shared" si="0" ref="F25:K25">SUM(F9:F24)</f>
        <v>5367470</v>
      </c>
      <c r="G25" s="87">
        <f t="shared" si="0"/>
        <v>4245570</v>
      </c>
      <c r="H25" s="87">
        <f t="shared" si="0"/>
        <v>3168737</v>
      </c>
      <c r="I25" s="87">
        <f t="shared" si="0"/>
        <v>0</v>
      </c>
      <c r="J25" s="87">
        <f t="shared" si="0"/>
        <v>270000</v>
      </c>
      <c r="K25" s="87">
        <f t="shared" si="0"/>
        <v>806833</v>
      </c>
      <c r="L25" s="87">
        <f>SUM(L9:L23)</f>
        <v>0</v>
      </c>
      <c r="M25" s="87"/>
      <c r="N25" s="88" t="s">
        <v>71</v>
      </c>
    </row>
    <row r="26" ht="13.5" customHeight="1" hidden="1"/>
    <row r="27" spans="1:14" ht="42" customHeight="1" hidden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</row>
    <row r="28" ht="12.75" hidden="1"/>
    <row r="29" ht="12.75" hidden="1"/>
    <row r="30" ht="12.75" hidden="1"/>
    <row r="31" ht="12.75" hidden="1"/>
    <row r="32" ht="12.75" hidden="1">
      <c r="A32" s="90"/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</sheetData>
  <sheetProtection/>
  <mergeCells count="19">
    <mergeCell ref="A27:N27"/>
    <mergeCell ref="F3:F7"/>
    <mergeCell ref="H4:L4"/>
    <mergeCell ref="H5:H7"/>
    <mergeCell ref="I5:I7"/>
    <mergeCell ref="K5:K7"/>
    <mergeCell ref="L5:L7"/>
    <mergeCell ref="A25:E25"/>
    <mergeCell ref="M4:M7"/>
    <mergeCell ref="J5:J7"/>
    <mergeCell ref="A1:N1"/>
    <mergeCell ref="A3:A7"/>
    <mergeCell ref="B3:B7"/>
    <mergeCell ref="C3:C7"/>
    <mergeCell ref="E3:E7"/>
    <mergeCell ref="N3:N7"/>
    <mergeCell ref="G4:G7"/>
    <mergeCell ref="D3:D7"/>
    <mergeCell ref="G3:M3"/>
  </mergeCells>
  <printOptions horizontalCentered="1"/>
  <pageMargins left="0.31496062992125984" right="0.1968503937007874" top="0.74" bottom="0.7874015748031497" header="0.37" footer="0.5118110236220472"/>
  <pageSetup horizontalDpi="600" verticalDpi="600" orientation="landscape" paperSize="9" scale="80" r:id="rId1"/>
  <headerFooter alignWithMargins="0">
    <oddHeader>&amp;R&amp;"Times New Roman,Normalny"&amp;14Tabela nr 3
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7">
      <selection activeCell="I18" sqref="I18"/>
    </sheetView>
  </sheetViews>
  <sheetFormatPr defaultColWidth="10.25390625" defaultRowHeight="12.75"/>
  <cols>
    <col min="1" max="1" width="3.625" style="118" bestFit="1" customWidth="1"/>
    <col min="2" max="2" width="27.125" style="118" customWidth="1"/>
    <col min="3" max="3" width="12.25390625" style="118" customWidth="1"/>
    <col min="4" max="4" width="10.75390625" style="118" customWidth="1"/>
    <col min="5" max="5" width="12.875" style="118" customWidth="1"/>
    <col min="6" max="6" width="13.00390625" style="118" customWidth="1"/>
    <col min="7" max="7" width="13.875" style="118" customWidth="1"/>
    <col min="8" max="8" width="13.375" style="118" customWidth="1"/>
    <col min="9" max="9" width="13.75390625" style="118" customWidth="1"/>
    <col min="10" max="11" width="7.75390625" style="118" customWidth="1"/>
    <col min="12" max="12" width="13.125" style="118" customWidth="1"/>
    <col min="13" max="13" width="12.875" style="118" customWidth="1"/>
    <col min="14" max="14" width="16.75390625" style="118" customWidth="1"/>
    <col min="15" max="15" width="8.25390625" style="118" customWidth="1"/>
    <col min="16" max="16" width="8.125" style="118" customWidth="1"/>
    <col min="17" max="17" width="11.125" style="118" customWidth="1"/>
    <col min="18" max="16384" width="10.25390625" style="118" customWidth="1"/>
  </cols>
  <sheetData>
    <row r="1" spans="1:17" s="117" customFormat="1" ht="35.25" customHeight="1">
      <c r="A1" s="175" t="s">
        <v>84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ht="10.5" customHeight="1"/>
    <row r="3" spans="1:17" ht="12.75" customHeight="1">
      <c r="A3" s="171" t="s">
        <v>34</v>
      </c>
      <c r="B3" s="171" t="s">
        <v>85</v>
      </c>
      <c r="C3" s="170" t="s">
        <v>86</v>
      </c>
      <c r="D3" s="170" t="s">
        <v>87</v>
      </c>
      <c r="E3" s="170" t="s">
        <v>88</v>
      </c>
      <c r="F3" s="171" t="s">
        <v>89</v>
      </c>
      <c r="G3" s="171"/>
      <c r="H3" s="171" t="s">
        <v>38</v>
      </c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1"/>
      <c r="B4" s="171"/>
      <c r="C4" s="170"/>
      <c r="D4" s="170"/>
      <c r="E4" s="170"/>
      <c r="F4" s="170" t="s">
        <v>90</v>
      </c>
      <c r="G4" s="170" t="s">
        <v>91</v>
      </c>
      <c r="H4" s="171" t="s">
        <v>92</v>
      </c>
      <c r="I4" s="171"/>
      <c r="J4" s="171"/>
      <c r="K4" s="171"/>
      <c r="L4" s="171"/>
      <c r="M4" s="171"/>
      <c r="N4" s="171"/>
      <c r="O4" s="171"/>
      <c r="P4" s="171"/>
      <c r="Q4" s="171"/>
    </row>
    <row r="5" spans="1:17" ht="14.25" customHeight="1">
      <c r="A5" s="171"/>
      <c r="B5" s="171"/>
      <c r="C5" s="170"/>
      <c r="D5" s="170"/>
      <c r="E5" s="170"/>
      <c r="F5" s="170"/>
      <c r="G5" s="170"/>
      <c r="H5" s="170" t="s">
        <v>93</v>
      </c>
      <c r="I5" s="171" t="s">
        <v>94</v>
      </c>
      <c r="J5" s="171"/>
      <c r="K5" s="171"/>
      <c r="L5" s="171"/>
      <c r="M5" s="171"/>
      <c r="N5" s="171"/>
      <c r="O5" s="171"/>
      <c r="P5" s="171"/>
      <c r="Q5" s="171"/>
    </row>
    <row r="6" spans="1:17" ht="14.25" customHeight="1">
      <c r="A6" s="171"/>
      <c r="B6" s="171"/>
      <c r="C6" s="170"/>
      <c r="D6" s="170"/>
      <c r="E6" s="170"/>
      <c r="F6" s="170"/>
      <c r="G6" s="170"/>
      <c r="H6" s="170"/>
      <c r="I6" s="171" t="s">
        <v>95</v>
      </c>
      <c r="J6" s="171"/>
      <c r="K6" s="171"/>
      <c r="L6" s="171"/>
      <c r="M6" s="171" t="s">
        <v>96</v>
      </c>
      <c r="N6" s="171"/>
      <c r="O6" s="171"/>
      <c r="P6" s="171"/>
      <c r="Q6" s="171"/>
    </row>
    <row r="7" spans="1:17" ht="12.75" customHeight="1">
      <c r="A7" s="171"/>
      <c r="B7" s="171"/>
      <c r="C7" s="170"/>
      <c r="D7" s="170"/>
      <c r="E7" s="170"/>
      <c r="F7" s="170"/>
      <c r="G7" s="170"/>
      <c r="H7" s="170"/>
      <c r="I7" s="170" t="s">
        <v>97</v>
      </c>
      <c r="J7" s="171" t="s">
        <v>98</v>
      </c>
      <c r="K7" s="171"/>
      <c r="L7" s="171"/>
      <c r="M7" s="170" t="s">
        <v>99</v>
      </c>
      <c r="N7" s="170" t="s">
        <v>98</v>
      </c>
      <c r="O7" s="170"/>
      <c r="P7" s="170"/>
      <c r="Q7" s="170"/>
    </row>
    <row r="8" spans="1:17" ht="68.25" customHeight="1">
      <c r="A8" s="171"/>
      <c r="B8" s="171"/>
      <c r="C8" s="170"/>
      <c r="D8" s="170"/>
      <c r="E8" s="170"/>
      <c r="F8" s="170"/>
      <c r="G8" s="170"/>
      <c r="H8" s="170"/>
      <c r="I8" s="170"/>
      <c r="J8" s="119" t="s">
        <v>100</v>
      </c>
      <c r="K8" s="119" t="s">
        <v>101</v>
      </c>
      <c r="L8" s="119" t="s">
        <v>102</v>
      </c>
      <c r="M8" s="170"/>
      <c r="N8" s="119" t="s">
        <v>103</v>
      </c>
      <c r="O8" s="119" t="s">
        <v>100</v>
      </c>
      <c r="P8" s="119" t="s">
        <v>101</v>
      </c>
      <c r="Q8" s="119" t="s">
        <v>104</v>
      </c>
    </row>
    <row r="9" spans="1:17" ht="10.5" customHeight="1">
      <c r="A9" s="120">
        <v>1</v>
      </c>
      <c r="B9" s="120">
        <v>2</v>
      </c>
      <c r="C9" s="120">
        <v>3</v>
      </c>
      <c r="D9" s="120">
        <v>4</v>
      </c>
      <c r="E9" s="120">
        <v>5</v>
      </c>
      <c r="F9" s="120">
        <v>6</v>
      </c>
      <c r="G9" s="120">
        <v>7</v>
      </c>
      <c r="H9" s="120">
        <v>8</v>
      </c>
      <c r="I9" s="120">
        <v>9</v>
      </c>
      <c r="J9" s="120">
        <v>10</v>
      </c>
      <c r="K9" s="120">
        <v>11</v>
      </c>
      <c r="L9" s="120">
        <v>12</v>
      </c>
      <c r="M9" s="120">
        <v>13</v>
      </c>
      <c r="N9" s="120">
        <v>14</v>
      </c>
      <c r="O9" s="120">
        <v>15</v>
      </c>
      <c r="P9" s="120">
        <v>16</v>
      </c>
      <c r="Q9" s="120">
        <v>17</v>
      </c>
    </row>
    <row r="10" spans="1:17" s="124" customFormat="1" ht="34.5" customHeight="1">
      <c r="A10" s="121">
        <v>1</v>
      </c>
      <c r="B10" s="122" t="s">
        <v>105</v>
      </c>
      <c r="C10" s="192" t="s">
        <v>71</v>
      </c>
      <c r="D10" s="193"/>
      <c r="E10" s="143">
        <v>3572985.52</v>
      </c>
      <c r="F10" s="143">
        <v>2133772.52</v>
      </c>
      <c r="G10" s="143">
        <v>1439213</v>
      </c>
      <c r="H10" s="143">
        <v>1968673.1</v>
      </c>
      <c r="I10" s="143">
        <v>1161840.1</v>
      </c>
      <c r="J10" s="123">
        <v>0</v>
      </c>
      <c r="K10" s="123">
        <v>0</v>
      </c>
      <c r="L10" s="143">
        <v>1161840.1</v>
      </c>
      <c r="M10" s="143">
        <v>806833</v>
      </c>
      <c r="N10" s="123">
        <v>0</v>
      </c>
      <c r="O10" s="123">
        <v>0</v>
      </c>
      <c r="P10" s="123">
        <v>0</v>
      </c>
      <c r="Q10" s="143">
        <v>806833</v>
      </c>
    </row>
    <row r="11" spans="1:17" s="126" customFormat="1" ht="45.75" customHeight="1">
      <c r="A11" s="174" t="s">
        <v>106</v>
      </c>
      <c r="B11" s="125" t="s">
        <v>107</v>
      </c>
      <c r="C11" s="19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</row>
    <row r="12" spans="1:17" s="126" customFormat="1" ht="63" customHeight="1">
      <c r="A12" s="174"/>
      <c r="B12" s="125" t="s">
        <v>108</v>
      </c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</row>
    <row r="13" spans="1:17" s="126" customFormat="1" ht="54" customHeight="1">
      <c r="A13" s="174"/>
      <c r="B13" s="125" t="s">
        <v>109</v>
      </c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1:17" s="126" customFormat="1" ht="93.75" customHeight="1">
      <c r="A14" s="174"/>
      <c r="B14" s="125" t="s">
        <v>110</v>
      </c>
      <c r="C14" s="194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</row>
    <row r="15" spans="1:17" s="126" customFormat="1" ht="37.5" customHeight="1">
      <c r="A15" s="174"/>
      <c r="B15" s="127" t="s">
        <v>111</v>
      </c>
      <c r="C15" s="127"/>
      <c r="D15" s="144" t="s">
        <v>112</v>
      </c>
      <c r="E15" s="134">
        <v>3572985.52</v>
      </c>
      <c r="F15" s="134">
        <v>2133772.52</v>
      </c>
      <c r="G15" s="134">
        <v>1439213</v>
      </c>
      <c r="H15" s="134">
        <v>1968673.1</v>
      </c>
      <c r="I15" s="134">
        <v>1161840.1</v>
      </c>
      <c r="J15" s="128">
        <v>0</v>
      </c>
      <c r="K15" s="128">
        <v>0</v>
      </c>
      <c r="L15" s="134">
        <v>1161840.1</v>
      </c>
      <c r="M15" s="134">
        <v>806833</v>
      </c>
      <c r="N15" s="128">
        <v>0</v>
      </c>
      <c r="O15" s="128">
        <v>0</v>
      </c>
      <c r="P15" s="128">
        <v>0</v>
      </c>
      <c r="Q15" s="134">
        <v>806833</v>
      </c>
    </row>
    <row r="16" spans="1:17" s="126" customFormat="1" ht="34.5" customHeight="1">
      <c r="A16" s="174"/>
      <c r="B16" s="127" t="s">
        <v>124</v>
      </c>
      <c r="C16" s="127"/>
      <c r="D16" s="144" t="s">
        <v>112</v>
      </c>
      <c r="E16" s="134">
        <v>1604312.42</v>
      </c>
      <c r="F16" s="134">
        <v>971932.42</v>
      </c>
      <c r="G16" s="134">
        <v>632380</v>
      </c>
      <c r="H16" s="135" t="s">
        <v>71</v>
      </c>
      <c r="I16" s="135" t="s">
        <v>71</v>
      </c>
      <c r="J16" s="135" t="s">
        <v>71</v>
      </c>
      <c r="K16" s="135" t="s">
        <v>71</v>
      </c>
      <c r="L16" s="135" t="s">
        <v>71</v>
      </c>
      <c r="M16" s="135" t="s">
        <v>71</v>
      </c>
      <c r="N16" s="135" t="s">
        <v>71</v>
      </c>
      <c r="O16" s="135" t="s">
        <v>71</v>
      </c>
      <c r="P16" s="135" t="s">
        <v>71</v>
      </c>
      <c r="Q16" s="135" t="s">
        <v>71</v>
      </c>
    </row>
    <row r="17" spans="1:17" s="126" customFormat="1" ht="34.5" customHeight="1">
      <c r="A17" s="174"/>
      <c r="B17" s="127" t="s">
        <v>92</v>
      </c>
      <c r="C17" s="127"/>
      <c r="D17" s="144" t="s">
        <v>112</v>
      </c>
      <c r="E17" s="134">
        <v>1968673.1</v>
      </c>
      <c r="F17" s="134">
        <v>1161840.1</v>
      </c>
      <c r="G17" s="134">
        <v>806833</v>
      </c>
      <c r="H17" s="134">
        <v>1968673.1</v>
      </c>
      <c r="I17" s="134">
        <v>1161840.1</v>
      </c>
      <c r="J17" s="128">
        <v>0</v>
      </c>
      <c r="K17" s="128">
        <v>0</v>
      </c>
      <c r="L17" s="134">
        <v>1161840.1</v>
      </c>
      <c r="M17" s="134">
        <v>806833</v>
      </c>
      <c r="N17" s="128">
        <v>0</v>
      </c>
      <c r="O17" s="128">
        <v>0</v>
      </c>
      <c r="P17" s="128">
        <v>0</v>
      </c>
      <c r="Q17" s="134">
        <v>806833</v>
      </c>
    </row>
    <row r="18" spans="1:17" s="124" customFormat="1" ht="29.25" customHeight="1">
      <c r="A18" s="129">
        <v>2</v>
      </c>
      <c r="B18" s="130" t="s">
        <v>113</v>
      </c>
      <c r="C18" s="187" t="s">
        <v>71</v>
      </c>
      <c r="D18" s="188"/>
      <c r="E18" s="131">
        <v>298452.52</v>
      </c>
      <c r="F18" s="132">
        <v>44767.88</v>
      </c>
      <c r="G18" s="131">
        <v>253684.64</v>
      </c>
      <c r="H18" s="131">
        <v>105000</v>
      </c>
      <c r="I18" s="132">
        <v>15750</v>
      </c>
      <c r="J18" s="133" t="s">
        <v>71</v>
      </c>
      <c r="K18" s="133" t="s">
        <v>71</v>
      </c>
      <c r="L18" s="132">
        <v>15750</v>
      </c>
      <c r="M18" s="131">
        <v>89250</v>
      </c>
      <c r="N18" s="133" t="s">
        <v>71</v>
      </c>
      <c r="O18" s="133" t="s">
        <v>71</v>
      </c>
      <c r="P18" s="133" t="s">
        <v>71</v>
      </c>
      <c r="Q18" s="131">
        <v>89250</v>
      </c>
    </row>
    <row r="19" spans="1:17" s="126" customFormat="1" ht="32.25" customHeight="1">
      <c r="A19" s="174" t="s">
        <v>125</v>
      </c>
      <c r="B19" s="125" t="s">
        <v>114</v>
      </c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80"/>
    </row>
    <row r="20" spans="1:17" s="126" customFormat="1" ht="46.5" customHeight="1">
      <c r="A20" s="174"/>
      <c r="B20" s="125" t="s">
        <v>115</v>
      </c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3"/>
    </row>
    <row r="21" spans="1:17" s="126" customFormat="1" ht="45" customHeight="1">
      <c r="A21" s="174"/>
      <c r="B21" s="125" t="s">
        <v>116</v>
      </c>
      <c r="C21" s="181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</row>
    <row r="22" spans="1:17" s="126" customFormat="1" ht="39.75" customHeight="1">
      <c r="A22" s="174"/>
      <c r="B22" s="125" t="s">
        <v>117</v>
      </c>
      <c r="C22" s="184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6"/>
    </row>
    <row r="23" spans="1:17" s="126" customFormat="1" ht="42" customHeight="1">
      <c r="A23" s="174"/>
      <c r="B23" s="127" t="s">
        <v>111</v>
      </c>
      <c r="C23" s="128"/>
      <c r="D23" s="145" t="s">
        <v>118</v>
      </c>
      <c r="E23" s="134">
        <f>SUM(E24:E26)</f>
        <v>298452.52</v>
      </c>
      <c r="F23" s="134">
        <f>SUM(F24:F26)</f>
        <v>44767.88</v>
      </c>
      <c r="G23" s="134">
        <f>SUM(G24:G26)</f>
        <v>253684.64</v>
      </c>
      <c r="H23" s="134">
        <v>105000</v>
      </c>
      <c r="I23" s="134">
        <v>15750</v>
      </c>
      <c r="J23" s="135" t="s">
        <v>71</v>
      </c>
      <c r="K23" s="135" t="s">
        <v>71</v>
      </c>
      <c r="L23" s="134">
        <v>15750</v>
      </c>
      <c r="M23" s="134">
        <v>89250</v>
      </c>
      <c r="N23" s="135" t="s">
        <v>71</v>
      </c>
      <c r="O23" s="135" t="s">
        <v>71</v>
      </c>
      <c r="P23" s="135" t="s">
        <v>71</v>
      </c>
      <c r="Q23" s="134">
        <v>89250</v>
      </c>
    </row>
    <row r="24" spans="1:17" s="126" customFormat="1" ht="42" customHeight="1">
      <c r="A24" s="174"/>
      <c r="B24" s="127" t="s">
        <v>119</v>
      </c>
      <c r="C24" s="128"/>
      <c r="D24" s="145" t="s">
        <v>118</v>
      </c>
      <c r="E24" s="134">
        <v>75788.24</v>
      </c>
      <c r="F24" s="136">
        <v>11368.24</v>
      </c>
      <c r="G24" s="134">
        <v>64420</v>
      </c>
      <c r="H24" s="137" t="s">
        <v>71</v>
      </c>
      <c r="I24" s="137" t="s">
        <v>71</v>
      </c>
      <c r="J24" s="137" t="s">
        <v>71</v>
      </c>
      <c r="K24" s="137" t="s">
        <v>71</v>
      </c>
      <c r="L24" s="137" t="s">
        <v>71</v>
      </c>
      <c r="M24" s="137" t="s">
        <v>71</v>
      </c>
      <c r="N24" s="137" t="s">
        <v>71</v>
      </c>
      <c r="O24" s="137" t="s">
        <v>71</v>
      </c>
      <c r="P24" s="137" t="s">
        <v>71</v>
      </c>
      <c r="Q24" s="137" t="s">
        <v>71</v>
      </c>
    </row>
    <row r="25" spans="1:17" s="126" customFormat="1" ht="42" customHeight="1">
      <c r="A25" s="174"/>
      <c r="B25" s="127" t="s">
        <v>120</v>
      </c>
      <c r="C25" s="128"/>
      <c r="D25" s="145" t="s">
        <v>118</v>
      </c>
      <c r="E25" s="134">
        <v>117664.28</v>
      </c>
      <c r="F25" s="136">
        <v>17649.64</v>
      </c>
      <c r="G25" s="134">
        <v>100014.64</v>
      </c>
      <c r="H25" s="137" t="s">
        <v>71</v>
      </c>
      <c r="I25" s="137" t="s">
        <v>71</v>
      </c>
      <c r="J25" s="137" t="s">
        <v>71</v>
      </c>
      <c r="K25" s="137" t="s">
        <v>71</v>
      </c>
      <c r="L25" s="137" t="s">
        <v>71</v>
      </c>
      <c r="M25" s="137" t="s">
        <v>71</v>
      </c>
      <c r="N25" s="137" t="s">
        <v>71</v>
      </c>
      <c r="O25" s="137" t="s">
        <v>71</v>
      </c>
      <c r="P25" s="137" t="s">
        <v>71</v>
      </c>
      <c r="Q25" s="137" t="s">
        <v>71</v>
      </c>
    </row>
    <row r="26" spans="1:17" s="126" customFormat="1" ht="42" customHeight="1">
      <c r="A26" s="174"/>
      <c r="B26" s="127" t="s">
        <v>92</v>
      </c>
      <c r="C26" s="128"/>
      <c r="D26" s="145" t="s">
        <v>118</v>
      </c>
      <c r="E26" s="136">
        <v>105000</v>
      </c>
      <c r="F26" s="136">
        <v>15750</v>
      </c>
      <c r="G26" s="136">
        <v>89250</v>
      </c>
      <c r="H26" s="136">
        <v>105000</v>
      </c>
      <c r="I26" s="136">
        <v>15750</v>
      </c>
      <c r="J26" s="135" t="s">
        <v>71</v>
      </c>
      <c r="K26" s="135" t="s">
        <v>71</v>
      </c>
      <c r="L26" s="136">
        <v>15750</v>
      </c>
      <c r="M26" s="136">
        <v>89250</v>
      </c>
      <c r="N26" s="135" t="s">
        <v>71</v>
      </c>
      <c r="O26" s="135" t="s">
        <v>71</v>
      </c>
      <c r="P26" s="135" t="s">
        <v>71</v>
      </c>
      <c r="Q26" s="136">
        <v>89250</v>
      </c>
    </row>
    <row r="27" spans="1:17" s="126" customFormat="1" ht="15" hidden="1">
      <c r="A27" s="174"/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</row>
    <row r="28" spans="1:17" s="126" customFormat="1" ht="15" hidden="1">
      <c r="A28" s="174"/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</row>
    <row r="29" spans="1:17" s="126" customFormat="1" ht="15" hidden="1">
      <c r="A29" s="138"/>
      <c r="B29" s="139"/>
      <c r="C29" s="189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1"/>
    </row>
    <row r="30" spans="1:17" s="124" customFormat="1" ht="38.25" customHeight="1">
      <c r="A30" s="172" t="s">
        <v>121</v>
      </c>
      <c r="B30" s="172"/>
      <c r="C30" s="176" t="s">
        <v>71</v>
      </c>
      <c r="D30" s="177"/>
      <c r="E30" s="140">
        <f>E10+E18</f>
        <v>3871438.04</v>
      </c>
      <c r="F30" s="140">
        <f>F10+F18</f>
        <v>2178540.4</v>
      </c>
      <c r="G30" s="140">
        <f>G10+G18</f>
        <v>1692897.6400000001</v>
      </c>
      <c r="H30" s="140">
        <f>H10+H18</f>
        <v>2073673.1</v>
      </c>
      <c r="I30" s="140">
        <f>I10+I18</f>
        <v>1177590.1</v>
      </c>
      <c r="J30" s="141" t="s">
        <v>71</v>
      </c>
      <c r="K30" s="141" t="s">
        <v>71</v>
      </c>
      <c r="L30" s="140">
        <f>L10+L18</f>
        <v>1177590.1</v>
      </c>
      <c r="M30" s="140">
        <f>M10+M18</f>
        <v>896083</v>
      </c>
      <c r="N30" s="141" t="s">
        <v>71</v>
      </c>
      <c r="O30" s="141" t="s">
        <v>71</v>
      </c>
      <c r="P30" s="141" t="s">
        <v>71</v>
      </c>
      <c r="Q30" s="140">
        <f>Q10+Q18</f>
        <v>896083</v>
      </c>
    </row>
    <row r="32" spans="1:10" ht="11.25">
      <c r="A32" s="173" t="s">
        <v>122</v>
      </c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11.25">
      <c r="A33" s="142" t="s">
        <v>123</v>
      </c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0" ht="11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</row>
  </sheetData>
  <sheetProtection/>
  <mergeCells count="29">
    <mergeCell ref="A1:Q1"/>
    <mergeCell ref="C30:D30"/>
    <mergeCell ref="C19:Q22"/>
    <mergeCell ref="C18:D18"/>
    <mergeCell ref="C29:Q29"/>
    <mergeCell ref="N7:Q7"/>
    <mergeCell ref="C10:D10"/>
    <mergeCell ref="C11:Q14"/>
    <mergeCell ref="M7:M8"/>
    <mergeCell ref="H3:Q3"/>
    <mergeCell ref="E3:E8"/>
    <mergeCell ref="F4:F8"/>
    <mergeCell ref="H4:Q4"/>
    <mergeCell ref="I5:Q5"/>
    <mergeCell ref="M6:Q6"/>
    <mergeCell ref="H5:H8"/>
    <mergeCell ref="I6:L6"/>
    <mergeCell ref="I7:I8"/>
    <mergeCell ref="J7:L7"/>
    <mergeCell ref="G4:G8"/>
    <mergeCell ref="F3:G3"/>
    <mergeCell ref="A30:B30"/>
    <mergeCell ref="A32:J32"/>
    <mergeCell ref="A11:A17"/>
    <mergeCell ref="A19:A28"/>
    <mergeCell ref="A3:A8"/>
    <mergeCell ref="B3:B8"/>
    <mergeCell ref="C3:C8"/>
    <mergeCell ref="D3:D8"/>
  </mergeCells>
  <printOptions/>
  <pageMargins left="0.3937007874015748" right="0.1968503937007874" top="0.6692913385826772" bottom="0.1968503937007874" header="0.1968503937007874" footer="0.5118110236220472"/>
  <pageSetup horizontalDpi="300" verticalDpi="300" orientation="landscape" paperSize="9" scale="70" r:id="rId1"/>
  <headerFooter alignWithMargins="0">
    <oddHeader>&amp;R&amp;"Times New Roman,Normalny"&amp;14Tabela nr 4&amp;11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Pani Misiowa</cp:lastModifiedBy>
  <cp:lastPrinted>2010-09-24T11:49:50Z</cp:lastPrinted>
  <dcterms:created xsi:type="dcterms:W3CDTF">2010-09-20T08:15:09Z</dcterms:created>
  <dcterms:modified xsi:type="dcterms:W3CDTF">2010-10-01T16:29:11Z</dcterms:modified>
  <cp:category/>
  <cp:version/>
  <cp:contentType/>
  <cp:contentStatus/>
</cp:coreProperties>
</file>