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przedsiewziecia " sheetId="1" r:id="rId1"/>
  </sheets>
  <definedNames>
    <definedName name="_xlnm.Print_Titles" localSheetId="0">'przedsiewziecia '!#REF!</definedName>
  </definedNames>
  <calcPr calcId="124519"/>
</workbook>
</file>

<file path=xl/calcChain.xml><?xml version="1.0" encoding="utf-8"?>
<calcChain xmlns="http://schemas.openxmlformats.org/spreadsheetml/2006/main">
  <c r="G16" i="1"/>
  <c r="G7" s="1"/>
  <c r="G5" s="1"/>
  <c r="H16"/>
  <c r="H7" s="1"/>
  <c r="H5" s="1"/>
  <c r="I16"/>
  <c r="I7" s="1"/>
  <c r="I5" s="1"/>
  <c r="J16"/>
  <c r="J7" s="1"/>
  <c r="J5" s="1"/>
  <c r="K16"/>
  <c r="K7" s="1"/>
  <c r="K5" s="1"/>
  <c r="L16"/>
  <c r="L7" s="1"/>
  <c r="L5" s="1"/>
  <c r="M16"/>
  <c r="M7" s="1"/>
  <c r="M5" s="1"/>
  <c r="N16"/>
  <c r="N7" s="1"/>
  <c r="N5" s="1"/>
  <c r="F16"/>
  <c r="F7" s="1"/>
  <c r="F5" s="1"/>
  <c r="H14"/>
  <c r="J14"/>
  <c r="L14"/>
  <c r="N14"/>
  <c r="K6"/>
  <c r="K10"/>
  <c r="L6"/>
  <c r="L10"/>
  <c r="M6"/>
  <c r="M10"/>
  <c r="F8"/>
  <c r="G8"/>
  <c r="H8"/>
  <c r="I8"/>
  <c r="J8"/>
  <c r="K9"/>
  <c r="K8" s="1"/>
  <c r="L9"/>
  <c r="L8" s="1"/>
  <c r="M9"/>
  <c r="M8" s="1"/>
  <c r="N8"/>
  <c r="K11"/>
  <c r="L11"/>
  <c r="M11"/>
  <c r="N11"/>
  <c r="F14" l="1"/>
  <c r="M14"/>
  <c r="K14"/>
  <c r="I14"/>
  <c r="G14"/>
</calcChain>
</file>

<file path=xl/comments1.xml><?xml version="1.0" encoding="utf-8"?>
<comments xmlns="http://schemas.openxmlformats.org/spreadsheetml/2006/main">
  <authors>
    <author>AJG</author>
    <author>Adam Głębski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1
ujęto wszystkie rodzaje przedsięwzięć jakie określono w art. 226 ust. 4</t>
        </r>
      </text>
    </commen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2</t>
        </r>
      </text>
    </comment>
    <comment ref="F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3</t>
        </r>
      </text>
    </comment>
    <comment ref="N2" authorId="1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limit z art. 226 ust. 3 pkt 5</t>
        </r>
      </text>
    </comment>
  </commentList>
</comments>
</file>

<file path=xl/sharedStrings.xml><?xml version="1.0" encoding="utf-8"?>
<sst xmlns="http://schemas.openxmlformats.org/spreadsheetml/2006/main" count="45" uniqueCount="38">
  <si>
    <t>kwoty w zł</t>
  </si>
  <si>
    <t>Lp.</t>
  </si>
  <si>
    <t xml:space="preserve">Nazwa i cel </t>
  </si>
  <si>
    <t>Jednostka odpowiedzialna lub koordynująca program</t>
  </si>
  <si>
    <t>Okres realizacji 
programu</t>
  </si>
  <si>
    <t>Łączne nakłady finansowe</t>
  </si>
  <si>
    <t>Limity wydatków  poszczególnych latach                                           (wszystkie lata)</t>
  </si>
  <si>
    <t>Limit zobowiązań</t>
  </si>
  <si>
    <t>od</t>
  </si>
  <si>
    <t>do</t>
  </si>
  <si>
    <t>2014 r.</t>
  </si>
  <si>
    <t>2015 r.</t>
  </si>
  <si>
    <t>2016 r.</t>
  </si>
  <si>
    <t>…</t>
  </si>
  <si>
    <t>1.</t>
  </si>
  <si>
    <t>Wydatki na przedsięwzięcia - ogółem (1.1+1.2+1.3)                                                                                                          z tego:</t>
  </si>
  <si>
    <t>1.a</t>
  </si>
  <si>
    <t xml:space="preserve"> - wydatki bieżące</t>
  </si>
  <si>
    <t>1.b</t>
  </si>
  <si>
    <t xml:space="preserve"> - wydatki majątkowe</t>
  </si>
  <si>
    <t>1.1.2</t>
  </si>
  <si>
    <t>Urząd Gminy                   w Krzyżanowie</t>
  </si>
  <si>
    <t>Wydatki na programy, projekty lub zadania związane z umowami partnerstwa publiczno-prawnego,                                                                 z tego</t>
  </si>
  <si>
    <t>1.2.2</t>
  </si>
  <si>
    <t>Wydatki na programy, projekty lub zadania pozostałe (inne niż wymienioe w pkt 1.1. i 1.2.),                                                                                                              z tego:</t>
  </si>
  <si>
    <t>2017 r.</t>
  </si>
  <si>
    <t>1.3.2.1</t>
  </si>
  <si>
    <t>Wykonanie dokumentacji i budowa chodnika w Łękach Kościelnych</t>
  </si>
  <si>
    <t>1.1</t>
  </si>
  <si>
    <t>1.1.1</t>
  </si>
  <si>
    <t>1.2</t>
  </si>
  <si>
    <t>1.2.1</t>
  </si>
  <si>
    <t>1.3</t>
  </si>
  <si>
    <t>1.3.1</t>
  </si>
  <si>
    <t>1.3.2</t>
  </si>
  <si>
    <t xml:space="preserve">Wydatki na programy, projekty lub zadania związane z programami realizowanymi z udziałem środków, o których mowa w art. 5 ust. 1 pkt 2 i 3 ustawy  z dnia 27 sierpnia 2009 r. o finansach publicznych (t.j. Dz. U. z 2013 r. poz. 885), z tego:                  </t>
  </si>
  <si>
    <t>Wykonanie dokumentacji i budowa chodnika w Młogoszynie</t>
  </si>
  <si>
    <t>1.3.2.2</t>
  </si>
</sst>
</file>

<file path=xl/styles.xml><?xml version="1.0" encoding="utf-8"?>
<styleSheet xmlns="http://schemas.openxmlformats.org/spreadsheetml/2006/main">
  <fonts count="28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 applyProtection="0"/>
    <xf numFmtId="0" fontId="1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0" fillId="0" borderId="0" xfId="0" applyNumberFormat="1"/>
    <xf numFmtId="0" fontId="25" fillId="0" borderId="0" xfId="0" applyFont="1"/>
    <xf numFmtId="4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</cellXfs>
  <cellStyles count="4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Obliczenia" xfId="40" builtinId="22" customBuiltin="1"/>
    <cellStyle name="Procentowy 2" xfId="4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" xfId="46" builtinId="10" customBuiltin="1"/>
    <cellStyle name="Złe" xfId="4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91"/>
  <sheetViews>
    <sheetView tabSelected="1" workbookViewId="0">
      <selection activeCell="A19" sqref="A19"/>
    </sheetView>
  </sheetViews>
  <sheetFormatPr defaultRowHeight="14.25" outlineLevelRow="1"/>
  <cols>
    <col min="1" max="1" width="8.375" style="18" customWidth="1"/>
    <col min="2" max="2" width="56.125" customWidth="1"/>
    <col min="3" max="3" width="14.5" customWidth="1"/>
    <col min="4" max="4" width="7.75" customWidth="1"/>
    <col min="5" max="5" width="8.625" customWidth="1"/>
    <col min="6" max="6" width="13.75" customWidth="1"/>
    <col min="7" max="10" width="12.5" customWidth="1"/>
    <col min="11" max="13" width="7.75" hidden="1" customWidth="1"/>
    <col min="14" max="14" width="14.5" customWidth="1"/>
  </cols>
  <sheetData>
    <row r="1" spans="1:15" s="3" customFormat="1" ht="22.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1"/>
      <c r="M1" s="1"/>
      <c r="N1" s="1"/>
    </row>
    <row r="2" spans="1:15" s="7" customFormat="1" ht="40.5" customHeight="1">
      <c r="A2" s="28" t="s">
        <v>1</v>
      </c>
      <c r="B2" s="27" t="s">
        <v>2</v>
      </c>
      <c r="C2" s="27" t="s">
        <v>3</v>
      </c>
      <c r="D2" s="27" t="s">
        <v>4</v>
      </c>
      <c r="E2" s="27"/>
      <c r="F2" s="27" t="s">
        <v>5</v>
      </c>
      <c r="G2" s="27" t="s">
        <v>6</v>
      </c>
      <c r="H2" s="27"/>
      <c r="I2" s="27"/>
      <c r="J2" s="27"/>
      <c r="K2" s="5"/>
      <c r="L2" s="5"/>
      <c r="M2" s="6"/>
      <c r="N2" s="27" t="s">
        <v>7</v>
      </c>
    </row>
    <row r="3" spans="1:15" s="7" customFormat="1" ht="29.25" customHeight="1">
      <c r="A3" s="29"/>
      <c r="B3" s="27"/>
      <c r="C3" s="27"/>
      <c r="D3" s="4" t="s">
        <v>8</v>
      </c>
      <c r="E3" s="4" t="s">
        <v>9</v>
      </c>
      <c r="F3" s="27"/>
      <c r="G3" s="4" t="s">
        <v>10</v>
      </c>
      <c r="H3" s="4" t="s">
        <v>11</v>
      </c>
      <c r="I3" s="4" t="s">
        <v>12</v>
      </c>
      <c r="J3" s="4" t="s">
        <v>25</v>
      </c>
      <c r="K3" s="8">
        <v>2013</v>
      </c>
      <c r="L3" s="4">
        <v>2014</v>
      </c>
      <c r="M3" s="4" t="s">
        <v>13</v>
      </c>
      <c r="N3" s="27"/>
    </row>
    <row r="4" spans="1:15" s="11" customFormat="1" ht="12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13</v>
      </c>
      <c r="L4" s="10">
        <v>14</v>
      </c>
      <c r="M4" s="10"/>
      <c r="N4" s="10">
        <v>11</v>
      </c>
    </row>
    <row r="5" spans="1:15" s="14" customFormat="1" ht="33.75" customHeight="1">
      <c r="A5" s="12" t="s">
        <v>14</v>
      </c>
      <c r="B5" s="24" t="s">
        <v>15</v>
      </c>
      <c r="C5" s="25"/>
      <c r="D5" s="25"/>
      <c r="E5" s="25"/>
      <c r="F5" s="13">
        <f t="shared" ref="F5:N5" si="0">F6+F7</f>
        <v>815000</v>
      </c>
      <c r="G5" s="13">
        <f t="shared" si="0"/>
        <v>30300</v>
      </c>
      <c r="H5" s="13">
        <f t="shared" si="0"/>
        <v>784700</v>
      </c>
      <c r="I5" s="13">
        <f t="shared" si="0"/>
        <v>0</v>
      </c>
      <c r="J5" s="13">
        <f t="shared" si="0"/>
        <v>0</v>
      </c>
      <c r="K5" s="13" t="e">
        <f t="shared" si="0"/>
        <v>#REF!</v>
      </c>
      <c r="L5" s="13" t="e">
        <f t="shared" si="0"/>
        <v>#REF!</v>
      </c>
      <c r="M5" s="13" t="e">
        <f t="shared" si="0"/>
        <v>#REF!</v>
      </c>
      <c r="N5" s="13">
        <f t="shared" si="0"/>
        <v>815000</v>
      </c>
    </row>
    <row r="6" spans="1:15" s="14" customFormat="1" ht="30" customHeight="1">
      <c r="A6" s="15" t="s">
        <v>16</v>
      </c>
      <c r="B6" s="23" t="s">
        <v>17</v>
      </c>
      <c r="C6" s="23"/>
      <c r="D6" s="23"/>
      <c r="E6" s="23"/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>
        <v>0</v>
      </c>
      <c r="O6" s="16"/>
    </row>
    <row r="7" spans="1:15" s="14" customFormat="1" ht="30" customHeight="1">
      <c r="A7" s="15" t="s">
        <v>18</v>
      </c>
      <c r="B7" s="23" t="s">
        <v>19</v>
      </c>
      <c r="C7" s="23"/>
      <c r="D7" s="23"/>
      <c r="E7" s="23"/>
      <c r="F7" s="13">
        <f>F16</f>
        <v>815000</v>
      </c>
      <c r="G7" s="13">
        <f t="shared" ref="G7:N7" si="1">G16</f>
        <v>30300</v>
      </c>
      <c r="H7" s="13">
        <f t="shared" si="1"/>
        <v>784700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815000</v>
      </c>
    </row>
    <row r="8" spans="1:15" s="14" customFormat="1" ht="61.5" customHeight="1">
      <c r="A8" s="15" t="s">
        <v>28</v>
      </c>
      <c r="B8" s="24" t="s">
        <v>35</v>
      </c>
      <c r="C8" s="25"/>
      <c r="D8" s="25"/>
      <c r="E8" s="25"/>
      <c r="F8" s="13">
        <f t="shared" ref="F8:N8" si="2">F9+F10</f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 t="e">
        <f t="shared" si="2"/>
        <v>#REF!</v>
      </c>
      <c r="L8" s="13" t="e">
        <f t="shared" si="2"/>
        <v>#REF!</v>
      </c>
      <c r="M8" s="13" t="e">
        <f t="shared" si="2"/>
        <v>#REF!</v>
      </c>
      <c r="N8" s="13">
        <f t="shared" si="2"/>
        <v>0</v>
      </c>
    </row>
    <row r="9" spans="1:15" s="14" customFormat="1" ht="30" customHeight="1">
      <c r="A9" s="15" t="s">
        <v>29</v>
      </c>
      <c r="B9" s="23" t="s">
        <v>17</v>
      </c>
      <c r="C9" s="23"/>
      <c r="D9" s="23"/>
      <c r="E9" s="23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 t="e">
        <f>#REF!+#REF!</f>
        <v>#REF!</v>
      </c>
      <c r="L9" s="13" t="e">
        <f>#REF!+#REF!</f>
        <v>#REF!</v>
      </c>
      <c r="M9" s="13" t="e">
        <f>#REF!+#REF!</f>
        <v>#REF!</v>
      </c>
      <c r="N9" s="13">
        <v>0</v>
      </c>
    </row>
    <row r="10" spans="1:15" s="14" customFormat="1" ht="30" customHeight="1">
      <c r="A10" s="15" t="s">
        <v>20</v>
      </c>
      <c r="B10" s="23" t="s">
        <v>19</v>
      </c>
      <c r="C10" s="23"/>
      <c r="D10" s="23"/>
      <c r="E10" s="23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>
        <v>0</v>
      </c>
    </row>
    <row r="11" spans="1:15" s="14" customFormat="1" ht="39" customHeight="1" outlineLevel="1">
      <c r="A11" s="15" t="s">
        <v>30</v>
      </c>
      <c r="B11" s="23" t="s">
        <v>22</v>
      </c>
      <c r="C11" s="23"/>
      <c r="D11" s="23"/>
      <c r="E11" s="23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K12</f>
        <v>0</v>
      </c>
      <c r="L11" s="13">
        <f>L12</f>
        <v>0</v>
      </c>
      <c r="M11" s="13">
        <f>M12</f>
        <v>0</v>
      </c>
      <c r="N11" s="13">
        <f>N12</f>
        <v>0</v>
      </c>
    </row>
    <row r="12" spans="1:15" s="14" customFormat="1" ht="30.75" customHeight="1" outlineLevel="1">
      <c r="A12" s="15" t="s">
        <v>31</v>
      </c>
      <c r="B12" s="23" t="s">
        <v>17</v>
      </c>
      <c r="C12" s="23"/>
      <c r="D12" s="23"/>
      <c r="E12" s="2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/>
      <c r="L12" s="13"/>
      <c r="M12" s="13"/>
      <c r="N12" s="13">
        <v>0</v>
      </c>
    </row>
    <row r="13" spans="1:15" s="14" customFormat="1" ht="30.75" customHeight="1" outlineLevel="1">
      <c r="A13" s="12" t="s">
        <v>23</v>
      </c>
      <c r="B13" s="23" t="s">
        <v>19</v>
      </c>
      <c r="C13" s="23"/>
      <c r="D13" s="23"/>
      <c r="E13" s="2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  <c r="L13" s="13"/>
      <c r="M13" s="13"/>
      <c r="N13" s="13">
        <v>0</v>
      </c>
    </row>
    <row r="14" spans="1:15" s="14" customFormat="1" ht="37.5" customHeight="1" outlineLevel="1">
      <c r="A14" s="12" t="s">
        <v>32</v>
      </c>
      <c r="B14" s="24" t="s">
        <v>24</v>
      </c>
      <c r="C14" s="25"/>
      <c r="D14" s="25"/>
      <c r="E14" s="26"/>
      <c r="F14" s="13">
        <f>F15+F16</f>
        <v>815000</v>
      </c>
      <c r="G14" s="13">
        <f t="shared" ref="G14:N14" si="3">G15+G16</f>
        <v>30300</v>
      </c>
      <c r="H14" s="13">
        <f t="shared" si="3"/>
        <v>784700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815000</v>
      </c>
    </row>
    <row r="15" spans="1:15" s="14" customFormat="1" ht="36.75" customHeight="1" outlineLevel="1">
      <c r="A15" s="12" t="s">
        <v>33</v>
      </c>
      <c r="B15" s="23" t="s">
        <v>17</v>
      </c>
      <c r="C15" s="23"/>
      <c r="D15" s="23"/>
      <c r="E15" s="2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3"/>
      <c r="M15" s="13"/>
      <c r="N15" s="13">
        <v>0</v>
      </c>
    </row>
    <row r="16" spans="1:15" s="14" customFormat="1" ht="35.25" customHeight="1" outlineLevel="1">
      <c r="A16" s="12" t="s">
        <v>34</v>
      </c>
      <c r="B16" s="23" t="s">
        <v>19</v>
      </c>
      <c r="C16" s="23"/>
      <c r="D16" s="23"/>
      <c r="E16" s="23"/>
      <c r="F16" s="13">
        <f>F17+F18</f>
        <v>815000</v>
      </c>
      <c r="G16" s="13">
        <f t="shared" ref="G16:N16" si="4">G17+G18</f>
        <v>30300</v>
      </c>
      <c r="H16" s="13">
        <f t="shared" si="4"/>
        <v>784700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815000</v>
      </c>
    </row>
    <row r="17" spans="1:15" s="21" customFormat="1" ht="37.5" customHeight="1">
      <c r="A17" s="22" t="s">
        <v>26</v>
      </c>
      <c r="B17" s="17" t="s">
        <v>27</v>
      </c>
      <c r="C17" s="4" t="s">
        <v>21</v>
      </c>
      <c r="D17" s="4">
        <v>2014</v>
      </c>
      <c r="E17" s="4">
        <v>2015</v>
      </c>
      <c r="F17" s="20">
        <v>500000</v>
      </c>
      <c r="G17" s="20">
        <v>15300</v>
      </c>
      <c r="H17" s="20">
        <v>484700</v>
      </c>
      <c r="I17" s="20">
        <v>0</v>
      </c>
      <c r="J17" s="20">
        <v>0</v>
      </c>
      <c r="K17" s="20"/>
      <c r="L17" s="20"/>
      <c r="M17" s="20"/>
      <c r="N17" s="20">
        <v>500000</v>
      </c>
    </row>
    <row r="18" spans="1:15" s="21" customFormat="1" ht="37.5" customHeight="1">
      <c r="A18" s="22" t="s">
        <v>37</v>
      </c>
      <c r="B18" s="17" t="s">
        <v>36</v>
      </c>
      <c r="C18" s="4" t="s">
        <v>21</v>
      </c>
      <c r="D18" s="4">
        <v>2014</v>
      </c>
      <c r="E18" s="4">
        <v>2015</v>
      </c>
      <c r="F18" s="20">
        <v>315000</v>
      </c>
      <c r="G18" s="20">
        <v>15000</v>
      </c>
      <c r="H18" s="20">
        <v>300000</v>
      </c>
      <c r="I18" s="20">
        <v>0</v>
      </c>
      <c r="J18" s="20">
        <v>0</v>
      </c>
      <c r="K18" s="20"/>
      <c r="L18" s="20"/>
      <c r="M18" s="20"/>
      <c r="N18" s="20">
        <v>315000</v>
      </c>
    </row>
    <row r="19" spans="1:15" ht="15"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"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"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"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"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"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"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"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6:15" ht="15"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6:15" ht="15"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6:15" ht="15"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6:15" ht="15"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6:15" ht="15"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6:15" ht="15"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6:15" ht="15"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6:15" ht="15"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6:15" ht="15"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6:15" ht="15"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6:15" ht="15"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6:15" ht="15"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6:15" ht="15"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6:15" ht="15"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6:15" ht="15"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6:15" ht="15"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6:15" ht="15"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6:15" ht="15"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6:15" ht="15"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6:15" ht="15"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6:15" ht="15"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6:15" ht="15"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6:15" ht="15"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6:15" ht="15"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6:15" ht="15"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6:15" ht="15"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6:15" ht="15"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6:15" ht="15"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6:15" ht="15"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6:15" ht="15"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6:15" ht="15"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6:15" ht="15"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6:15" ht="15"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6:15" ht="15"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6:15" ht="15"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6:15" ht="15"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6:15" ht="15"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6:15" ht="15"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6:15" ht="15"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6:15" ht="15"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6:15" ht="15"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6:15" ht="15"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6:15" ht="15"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6:15" ht="15"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6:15" ht="15"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6:15" ht="15"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6:15" ht="15"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6:15" ht="15"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6:15" ht="15"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6:15" ht="15"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6:15" ht="15"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6:15" ht="15"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6:15" ht="15"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6:15" ht="15"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6:15" ht="15"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6:15" ht="15"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6:15" ht="15"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6:15" ht="15"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6:15" ht="15">
      <c r="F91" s="19"/>
      <c r="G91" s="19"/>
      <c r="H91" s="19"/>
      <c r="I91" s="19"/>
      <c r="J91" s="19"/>
      <c r="K91" s="19"/>
      <c r="L91" s="19"/>
      <c r="M91" s="19"/>
      <c r="N91" s="19"/>
      <c r="O91" s="19"/>
    </row>
  </sheetData>
  <mergeCells count="19">
    <mergeCell ref="A2:A3"/>
    <mergeCell ref="N2:N3"/>
    <mergeCell ref="B5:E5"/>
    <mergeCell ref="B6:E6"/>
    <mergeCell ref="B7:E7"/>
    <mergeCell ref="F2:F3"/>
    <mergeCell ref="G2:J2"/>
    <mergeCell ref="B2:B3"/>
    <mergeCell ref="C2:C3"/>
    <mergeCell ref="D2:E2"/>
    <mergeCell ref="B13:E13"/>
    <mergeCell ref="B14:E14"/>
    <mergeCell ref="B15:E15"/>
    <mergeCell ref="B16:E16"/>
    <mergeCell ref="B8:E8"/>
    <mergeCell ref="B9:E9"/>
    <mergeCell ref="B10:E10"/>
    <mergeCell ref="B12:E12"/>
    <mergeCell ref="B11:E11"/>
  </mergeCells>
  <phoneticPr fontId="20" type="noConversion"/>
  <pageMargins left="1.0629921259842521" right="3.937007874015748E-2" top="1.2204724409448819" bottom="0.31496062992125984" header="0.15748031496062992" footer="0.31496062992125984"/>
  <pageSetup paperSize="9" scale="65" orientation="landscape" horizontalDpi="4294967293" r:id="rId1"/>
  <headerFooter alignWithMargins="0">
    <oddHeader>&amp;C
&amp;"Times New Roman,Pogrubiona"&amp;16WYKAZ PRZEDSIĘWZIĘĆ DO WPF NA LATA 2014-2017&amp;R&amp;"Times New Roman,Normalny"Załącznik nr 2
do uchwały nr XXIII/186/2013
 Rady Gminy Krzyżanów 
z dnia 27.12.2013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przedsiewziecia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2013-12-23T08:10:45Z</cp:lastPrinted>
  <dcterms:created xsi:type="dcterms:W3CDTF">2013-11-14T08:18:29Z</dcterms:created>
  <dcterms:modified xsi:type="dcterms:W3CDTF">2013-12-24T10:18:04Z</dcterms:modified>
</cp:coreProperties>
</file>