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270" activeTab="0"/>
  </bookViews>
  <sheets>
    <sheet name="budynki" sheetId="1" r:id="rId1"/>
  </sheets>
  <definedNames/>
  <calcPr fullCalcOnLoad="1"/>
</workbook>
</file>

<file path=xl/sharedStrings.xml><?xml version="1.0" encoding="utf-8"?>
<sst xmlns="http://schemas.openxmlformats.org/spreadsheetml/2006/main" count="747" uniqueCount="194">
  <si>
    <t>RAZEM</t>
  </si>
  <si>
    <t>SUMA:</t>
  </si>
  <si>
    <t>Nazwa budynku/budowli</t>
  </si>
  <si>
    <t>Rok budowy</t>
  </si>
  <si>
    <t>Rodzaj wartości</t>
  </si>
  <si>
    <t>zabezpieczenia
(znane zabiezpieczenia p-poż i przeciw kradzieżowe)                                      (2)</t>
  </si>
  <si>
    <t>lokalizacja (adres)</t>
  </si>
  <si>
    <t>Wartość</t>
  </si>
  <si>
    <t>Razem</t>
  </si>
  <si>
    <t>Lp.</t>
  </si>
  <si>
    <t>1. Urząd Gminy</t>
  </si>
  <si>
    <t>Budynek sprzętu OC i archiwum</t>
  </si>
  <si>
    <t>Budynek Urzedu Gminy</t>
  </si>
  <si>
    <t>Dobudówka GOKiS</t>
  </si>
  <si>
    <t>Budynek Gosp.Urzędu Gminy</t>
  </si>
  <si>
    <t>Budynek GOKiS</t>
  </si>
  <si>
    <t>Garaż na sprzęt Urzędu Gminy</t>
  </si>
  <si>
    <t>Budynek gosp.w Młogoszynie</t>
  </si>
  <si>
    <t>Budynek po byłej SP w Kucharach</t>
  </si>
  <si>
    <t>Garaz blaszany przy GOZ</t>
  </si>
  <si>
    <t xml:space="preserve">Straznica OSP </t>
  </si>
  <si>
    <t>Budynek mieszk.UG</t>
  </si>
  <si>
    <t>Pałac w Konarach</t>
  </si>
  <si>
    <t>Pałac w Młogoszymie</t>
  </si>
  <si>
    <t>Agronomowka Młogoszyn</t>
  </si>
  <si>
    <t>Budynek mieszk.I Siemienice</t>
  </si>
  <si>
    <t>Budynek mieszk.II Siemienice</t>
  </si>
  <si>
    <t>Budynek mieszk.I Goliszew</t>
  </si>
  <si>
    <t>Budynek mieszk.I w Rustowie</t>
  </si>
  <si>
    <t>Lokale Ktery SK</t>
  </si>
  <si>
    <t>Budynek GOZ</t>
  </si>
  <si>
    <t>Budynek gosp.przy GOZ Krzyżanów</t>
  </si>
  <si>
    <t>Świetlica wiejska-Łęki Kościelne</t>
  </si>
  <si>
    <t>Stacja Uzdatniania Wody w Krzyżanowie</t>
  </si>
  <si>
    <t>Studnia awaryjna w Krzyżanowie</t>
  </si>
  <si>
    <t xml:space="preserve">wartość początkowa (księgowa brutto) </t>
  </si>
  <si>
    <t>Krzyżanów</t>
  </si>
  <si>
    <t>Młogoszyn</t>
  </si>
  <si>
    <t>Kuchary</t>
  </si>
  <si>
    <t>Krzyzanów</t>
  </si>
  <si>
    <t>Siemienice</t>
  </si>
  <si>
    <t>Rustów</t>
  </si>
  <si>
    <t>Goliszew</t>
  </si>
  <si>
    <t>Ktery</t>
  </si>
  <si>
    <t>Łęki Kościelne</t>
  </si>
  <si>
    <t>Budynek szkoły</t>
  </si>
  <si>
    <t>Dom Nauczyciela</t>
  </si>
  <si>
    <t>Budynek gospodarczy</t>
  </si>
  <si>
    <t>Wały 30, 99-314 Krzyżanów</t>
  </si>
  <si>
    <t>Budynek szkoły - stara część</t>
  </si>
  <si>
    <t xml:space="preserve">Budynek szkoły - nowa część </t>
  </si>
  <si>
    <t>gaśnice proszkowe - 2 szt., alarm w pracowni komputerowej, kraty na oknach w pracowni komputerowej</t>
  </si>
  <si>
    <t xml:space="preserve">gaśnice proszkowe - 2 szt.  </t>
  </si>
  <si>
    <t>Micin 5, 99-314 Krzyżanów</t>
  </si>
  <si>
    <t xml:space="preserve">Budynek szkoły </t>
  </si>
  <si>
    <t>Budynek szkoły - dobudowa</t>
  </si>
  <si>
    <t>gaśnice proszkowe szt. 2, hydrant, alarm - korytarz szkolny, dozór agencji ochrony</t>
  </si>
  <si>
    <t>gaśnica proszkowa szt. 1, gaśnica z CO2 szt. 1 - kraty na oknach w 2 pracowniach ze sprzętem elektronicznym, alarm , dozór agencji ochrony</t>
  </si>
  <si>
    <t>gaśnica proszkowa szt. 1</t>
  </si>
  <si>
    <t>Ktery 34, 99-314 Krzyżanów</t>
  </si>
  <si>
    <t>gaśnice - 6 szt., hydrant wewnętrzny, kraty na oknach w pracowni komputerowej, sali gimnastycznej i sekretariacie, alarm w pracowni komputerowej, dozór agencji ochrony</t>
  </si>
  <si>
    <t>Kaszewy Dworne 19, 99-314 Krzyżanów</t>
  </si>
  <si>
    <t>budynek szkoły</t>
  </si>
  <si>
    <t>sala gimnastyczna wraz z łącznikiem</t>
  </si>
  <si>
    <t>budynek gospodarczy</t>
  </si>
  <si>
    <t>Krzyżanów 6, 99-314 Krzyżanów</t>
  </si>
  <si>
    <t>Urząd Gminy</t>
  </si>
  <si>
    <t>-</t>
  </si>
  <si>
    <t>Budynek garażowo-gosp. w Kaszewach Kościelnych</t>
  </si>
  <si>
    <t>tak</t>
  </si>
  <si>
    <t>Kaszewy Kościelne</t>
  </si>
  <si>
    <t>Budynek strażnicy w Kaszewach Kościelnych</t>
  </si>
  <si>
    <t xml:space="preserve">hydrant, gaśnice, podwójne zamki, okiennice </t>
  </si>
  <si>
    <t>Budynek strażnicy w Siemienicach</t>
  </si>
  <si>
    <t>hydrant, gaśnice, podwójne zamki, kraty w oknach</t>
  </si>
  <si>
    <t>Budynek świetlicy wiejskiej w Krzyżanowie</t>
  </si>
  <si>
    <t>czy budynek jest użytkowany? (TAK/NIE)</t>
  </si>
  <si>
    <t>Budynek mieszk.II w Rustowie</t>
  </si>
  <si>
    <t>czy jest to budynkek zabytkowy, podlegający nadzorowi konserwatora zabytków?</t>
  </si>
  <si>
    <t>nie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</si>
  <si>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</si>
  <si>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</si>
  <si>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</si>
  <si>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</si>
  <si>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</si>
  <si>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</si>
  <si>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</si>
  <si>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</si>
  <si>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</si>
  <si>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</si>
  <si>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koniec XIX w.</t>
  </si>
  <si>
    <t>XIX/XX w.</t>
  </si>
  <si>
    <t>lata 30-te XX w.</t>
  </si>
  <si>
    <t>lata 20-te XX w.</t>
  </si>
  <si>
    <t>cegła pełna</t>
  </si>
  <si>
    <t>drewno + papa</t>
  </si>
  <si>
    <t>dobry</t>
  </si>
  <si>
    <t>_</t>
  </si>
  <si>
    <t>dostateczny</t>
  </si>
  <si>
    <t>nad piwnicą żelbet. drewniany</t>
  </si>
  <si>
    <t>drewno + blacha</t>
  </si>
  <si>
    <t>żelbetonowy</t>
  </si>
  <si>
    <t>blacha na stropodachu żelbetonowym</t>
  </si>
  <si>
    <t>stropodach żelbetonowy kryty balchą</t>
  </si>
  <si>
    <t>pustak</t>
  </si>
  <si>
    <t>dach stalowy + blacha</t>
  </si>
  <si>
    <t>cegła</t>
  </si>
  <si>
    <t>papa na deskach</t>
  </si>
  <si>
    <t>deski + papa</t>
  </si>
  <si>
    <t>drewniany</t>
  </si>
  <si>
    <t>blacha</t>
  </si>
  <si>
    <t>blacha + lepik</t>
  </si>
  <si>
    <t>deski</t>
  </si>
  <si>
    <t>drewno + eternit</t>
  </si>
  <si>
    <t>drewno + ondulina</t>
  </si>
  <si>
    <t>drewno + eternit, ondulina</t>
  </si>
  <si>
    <t>cegła silkatowa</t>
  </si>
  <si>
    <t>żelbetonowy + papa</t>
  </si>
  <si>
    <t>lata 40-te XX w.</t>
  </si>
  <si>
    <t>stal</t>
  </si>
  <si>
    <t>żelbetonowe prefabrykaty kryte blachą</t>
  </si>
  <si>
    <t>rura stalowa</t>
  </si>
  <si>
    <t>cegła + pustak</t>
  </si>
  <si>
    <t>bardzo dobry</t>
  </si>
  <si>
    <t>Opis stanu technicznego budynku wg poniższych elementów budynku</t>
  </si>
  <si>
    <t>pustaki</t>
  </si>
  <si>
    <t>pustaki styropianowe</t>
  </si>
  <si>
    <t>płyty żelbetonowe + papa</t>
  </si>
  <si>
    <t>żelbeton/stal</t>
  </si>
  <si>
    <t>żelbetonowy + blacha</t>
  </si>
  <si>
    <t>Budynek gosp. W Siemienicach</t>
  </si>
  <si>
    <t>gaśnice, hydrant, kraty , szyby antywłamaniowe, zamki GERDA, alarm</t>
  </si>
  <si>
    <t>gaśnice, hydrant, ALARM</t>
  </si>
  <si>
    <t>2. Szkoła Podstawowa w Micinie</t>
  </si>
  <si>
    <t>3. Szkoła Podstawowa w Kterach</t>
  </si>
  <si>
    <t>4. Szkoła Podstawowa w Kaszewach Dwornych</t>
  </si>
  <si>
    <t>5. Gimnazjum w Krzyżanowie</t>
  </si>
  <si>
    <t>czy budynek jest przenaczony do rozbiórki? (TAK/NIE)</t>
  </si>
  <si>
    <t>prrzeznaczenie budynku/budowli</t>
  </si>
  <si>
    <t>budynek sprzętu  OC</t>
  </si>
  <si>
    <t>budynek gosp.</t>
  </si>
  <si>
    <t>garaż</t>
  </si>
  <si>
    <t>budynek</t>
  </si>
  <si>
    <t>straznica OSP</t>
  </si>
  <si>
    <t>budynek mieszk.</t>
  </si>
  <si>
    <t>budynek komunalny</t>
  </si>
  <si>
    <t>budynek kom.</t>
  </si>
  <si>
    <t>Ośrodek Zdrowia</t>
  </si>
  <si>
    <t>swietlica wiejska</t>
  </si>
  <si>
    <t>SUW</t>
  </si>
  <si>
    <t>studnia</t>
  </si>
  <si>
    <t>świetlica wiejska, GOKIS</t>
  </si>
  <si>
    <t xml:space="preserve">szkoła </t>
  </si>
  <si>
    <t>sala gimnastyczna</t>
  </si>
  <si>
    <t>bud. gospodarczy</t>
  </si>
  <si>
    <t>Ip.</t>
  </si>
  <si>
    <t>pompa głębinowa w studni rezerwowej</t>
  </si>
  <si>
    <t>zbiornik retencyjny SUW</t>
  </si>
  <si>
    <t>obiekt monitorowany (3 kamery wewnętrzne, 5 kamer zewnętrznych) czujki alarmu w części administracyjnej szkoły oraz w pracowni komputerowej, kraty w pracowni komputerowej i w sali nr 5 (I piętro), żaluzje w pomieszczeniach biurowych oraz w każdej klasie</t>
  </si>
  <si>
    <t>obiekt monitorowany, kraty w świetlicy szkolnej (parter) - łącznik</t>
  </si>
  <si>
    <t>kolektor -chodnik Wały</t>
  </si>
  <si>
    <t>sieć wodoc.Krzyżanów</t>
  </si>
  <si>
    <t>sieć głębinowo wodoc.</t>
  </si>
  <si>
    <t>sieć wod.-przyłacze Ktery</t>
  </si>
  <si>
    <t>Sieć wodoc. Różanowice-Krzyżanów</t>
  </si>
  <si>
    <t>Sieć wodoc. Siemienice-Siemieniczki</t>
  </si>
  <si>
    <t>Wodociag Stefanów</t>
  </si>
  <si>
    <t>Wodociag Stefanów-przyłacze</t>
  </si>
  <si>
    <t>Wodociag Zakowice-Różanowice</t>
  </si>
  <si>
    <t>Sieć wodoc. Z przyłaczem Polesie</t>
  </si>
  <si>
    <t>Sieć wodoc. Siemienice-Młogoszyn</t>
  </si>
  <si>
    <t>Sieć wodoc. Zawady-Wojciechowice</t>
  </si>
  <si>
    <t>Sieć wodoc. Konary</t>
  </si>
  <si>
    <t>Sieć wodoc. Wały</t>
  </si>
  <si>
    <t>Sieć wodoc. Malewo-Marcinów</t>
  </si>
  <si>
    <t>Sieć wodoc. Kaszewy-Julianów</t>
  </si>
  <si>
    <t>Sieć wodoc. Rustów-Pawłowice-Łeki</t>
  </si>
  <si>
    <t>Sieć wodoc. Marcinów-Wyręby</t>
  </si>
  <si>
    <t>Sieć wodoc. Goliszew-Stefanów</t>
  </si>
  <si>
    <t>Sieć wodoc. Krzyżanów-Władysławów</t>
  </si>
  <si>
    <t>Sieć wodoc. Złotniki-Sokół</t>
  </si>
  <si>
    <t>Sieć wodoc.głeb. Młogoszyn</t>
  </si>
  <si>
    <t>Przyłacza wodoc. W Krzyżanowie</t>
  </si>
  <si>
    <t>Wodociag + przyłacza Młogoszyn</t>
  </si>
  <si>
    <t>Wodociag +przył. Ktery A-Ktery SK</t>
  </si>
  <si>
    <t>Wodociag Ktery A</t>
  </si>
  <si>
    <t>Spięcie nitki wodoc. Wojciech.-Zawady</t>
  </si>
  <si>
    <t>pompa głebinowa</t>
  </si>
  <si>
    <t>zbiornik retencyjny suw</t>
  </si>
  <si>
    <t>powierzchnia użytkowa w m2</t>
  </si>
  <si>
    <t>482 - cały budynek       133,8 - najemcy</t>
  </si>
  <si>
    <t>483 - cały budynek    149,2 najemcy</t>
  </si>
  <si>
    <t>906,4 - najemcy</t>
  </si>
  <si>
    <t>Załącznik do wyjasnień z dn. 26.06.2014 r. - wykaz budynków i budowlio z powierzchnią użytkowa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</si>
</sst>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9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Fill="1" applyAlignment="1">
      <alignment horizontal="right" vertical="center"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vertical="center" wrapText="1"/>
    </xf>
    <xf numFmtId="44" fontId="0" fillId="0" borderId="10" xfId="6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8" xfId="6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44" fontId="0" fillId="0" borderId="13" xfId="61" applyFont="1" applyFill="1" applyBorder="1" applyAlignment="1">
      <alignment vertical="center" wrapText="1"/>
    </xf>
    <xf numFmtId="44" fontId="0" fillId="0" borderId="13" xfId="61" applyFont="1" applyFill="1" applyBorder="1" applyAlignment="1">
      <alignment horizontal="left" vertical="center" wrapText="1"/>
    </xf>
    <xf numFmtId="44" fontId="0" fillId="0" borderId="20" xfId="6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justify" vertical="center"/>
    </xf>
    <xf numFmtId="0" fontId="9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44" fontId="0" fillId="0" borderId="17" xfId="6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4" fontId="0" fillId="0" borderId="17" xfId="6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164" fontId="2" fillId="35" borderId="21" xfId="0" applyNumberFormat="1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33" borderId="1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view="pageBreakPreview" zoomScale="62" zoomScaleNormal="64" zoomScaleSheetLayoutView="62" zoomScalePageLayoutView="0" workbookViewId="0" topLeftCell="A1">
      <selection activeCell="B8" sqref="B8"/>
    </sheetView>
  </sheetViews>
  <sheetFormatPr defaultColWidth="9.140625" defaultRowHeight="12.75"/>
  <cols>
    <col min="1" max="1" width="6.28125" style="6" customWidth="1"/>
    <col min="2" max="2" width="37.00390625" style="6" customWidth="1"/>
    <col min="3" max="3" width="19.28125" style="6" customWidth="1"/>
    <col min="4" max="5" width="14.00390625" style="26" customWidth="1"/>
    <col min="6" max="6" width="21.28125" style="26" customWidth="1"/>
    <col min="7" max="7" width="13.140625" style="8" customWidth="1"/>
    <col min="8" max="8" width="21.57421875" style="27" customWidth="1"/>
    <col min="9" max="9" width="19.140625" style="14" customWidth="1"/>
    <col min="10" max="10" width="24.7109375" style="6" customWidth="1"/>
    <col min="11" max="11" width="19.57421875" style="6" customWidth="1"/>
    <col min="12" max="12" width="7.140625" style="92" hidden="1" customWidth="1"/>
    <col min="13" max="13" width="12.00390625" style="12" hidden="1" customWidth="1"/>
    <col min="14" max="14" width="16.57421875" style="12" hidden="1" customWidth="1"/>
    <col min="15" max="15" width="17.8515625" style="35" hidden="1" customWidth="1"/>
    <col min="16" max="16" width="13.00390625" style="35" hidden="1" customWidth="1"/>
    <col min="17" max="18" width="12.8515625" style="35" hidden="1" customWidth="1"/>
    <col min="19" max="19" width="12.421875" style="35" hidden="1" customWidth="1"/>
    <col min="20" max="20" width="12.00390625" style="36" hidden="1" customWidth="1"/>
    <col min="21" max="21" width="12.8515625" style="36" hidden="1" customWidth="1"/>
    <col min="22" max="22" width="13.421875" style="0" customWidth="1"/>
  </cols>
  <sheetData>
    <row r="1" ht="12.75">
      <c r="A1" s="11" t="s">
        <v>193</v>
      </c>
    </row>
    <row r="2" spans="1:10" ht="12.75">
      <c r="A2" s="11"/>
      <c r="J2" s="15"/>
    </row>
    <row r="3" spans="1:22" s="5" customFormat="1" ht="13.5" customHeight="1">
      <c r="A3" s="104" t="s">
        <v>9</v>
      </c>
      <c r="B3" s="97" t="s">
        <v>2</v>
      </c>
      <c r="C3" s="97" t="s">
        <v>138</v>
      </c>
      <c r="D3" s="96" t="s">
        <v>76</v>
      </c>
      <c r="E3" s="96" t="s">
        <v>137</v>
      </c>
      <c r="F3" s="97" t="s">
        <v>78</v>
      </c>
      <c r="G3" s="97" t="s">
        <v>3</v>
      </c>
      <c r="H3" s="103" t="s">
        <v>7</v>
      </c>
      <c r="I3" s="103" t="s">
        <v>4</v>
      </c>
      <c r="J3" s="96" t="s">
        <v>5</v>
      </c>
      <c r="K3" s="96" t="s">
        <v>6</v>
      </c>
      <c r="L3" s="100" t="s">
        <v>155</v>
      </c>
      <c r="M3" s="96" t="s">
        <v>80</v>
      </c>
      <c r="N3" s="96"/>
      <c r="O3" s="96"/>
      <c r="P3" s="96" t="s">
        <v>124</v>
      </c>
      <c r="Q3" s="96"/>
      <c r="R3" s="96"/>
      <c r="S3" s="96"/>
      <c r="T3" s="96"/>
      <c r="U3" s="96"/>
      <c r="V3" s="95" t="s">
        <v>189</v>
      </c>
    </row>
    <row r="4" spans="1:22" s="5" customFormat="1" ht="63.75">
      <c r="A4" s="105"/>
      <c r="B4" s="102"/>
      <c r="C4" s="102"/>
      <c r="D4" s="96"/>
      <c r="E4" s="96"/>
      <c r="F4" s="102"/>
      <c r="G4" s="102"/>
      <c r="H4" s="103"/>
      <c r="I4" s="103"/>
      <c r="J4" s="97"/>
      <c r="K4" s="97"/>
      <c r="L4" s="101"/>
      <c r="M4" s="3" t="s">
        <v>81</v>
      </c>
      <c r="N4" s="3" t="s">
        <v>82</v>
      </c>
      <c r="O4" s="3" t="s">
        <v>83</v>
      </c>
      <c r="P4" s="3" t="s">
        <v>84</v>
      </c>
      <c r="Q4" s="3" t="s">
        <v>85</v>
      </c>
      <c r="R4" s="3" t="s">
        <v>86</v>
      </c>
      <c r="S4" s="3" t="s">
        <v>87</v>
      </c>
      <c r="T4" s="3" t="s">
        <v>88</v>
      </c>
      <c r="U4" s="3" t="s">
        <v>89</v>
      </c>
      <c r="V4" s="95"/>
    </row>
    <row r="5" spans="1:22" ht="13.5" customHeight="1">
      <c r="A5" s="98" t="s">
        <v>10</v>
      </c>
      <c r="B5" s="98"/>
      <c r="C5" s="98"/>
      <c r="D5" s="98"/>
      <c r="E5" s="98"/>
      <c r="F5" s="98"/>
      <c r="G5" s="98"/>
      <c r="H5" s="98"/>
      <c r="I5" s="99"/>
      <c r="J5" s="28"/>
      <c r="K5" s="29"/>
      <c r="L5" s="93" t="str">
        <f aca="true" t="shared" si="0" ref="L5:L36">A5</f>
        <v>1. Urząd Gminy</v>
      </c>
      <c r="M5" s="30"/>
      <c r="N5" s="30"/>
      <c r="O5" s="37"/>
      <c r="P5" s="37"/>
      <c r="Q5" s="37"/>
      <c r="R5" s="37"/>
      <c r="S5" s="37"/>
      <c r="T5" s="37"/>
      <c r="U5" s="37"/>
      <c r="V5" s="37"/>
    </row>
    <row r="6" spans="1:22" s="42" customFormat="1" ht="57.75" customHeight="1">
      <c r="A6" s="47">
        <v>1</v>
      </c>
      <c r="B6" s="54" t="s">
        <v>11</v>
      </c>
      <c r="C6" s="48" t="s">
        <v>139</v>
      </c>
      <c r="D6" s="49" t="s">
        <v>69</v>
      </c>
      <c r="E6" s="49" t="s">
        <v>79</v>
      </c>
      <c r="F6" s="49"/>
      <c r="G6" s="2">
        <v>1975</v>
      </c>
      <c r="H6" s="50">
        <v>2285</v>
      </c>
      <c r="I6" s="2" t="s">
        <v>35</v>
      </c>
      <c r="J6" s="51" t="s">
        <v>131</v>
      </c>
      <c r="K6" s="51" t="s">
        <v>36</v>
      </c>
      <c r="L6" s="94">
        <f t="shared" si="0"/>
        <v>1</v>
      </c>
      <c r="M6" s="20" t="s">
        <v>94</v>
      </c>
      <c r="N6" s="20" t="s">
        <v>67</v>
      </c>
      <c r="O6" s="2" t="s">
        <v>95</v>
      </c>
      <c r="P6" s="2" t="s">
        <v>96</v>
      </c>
      <c r="Q6" s="2" t="s">
        <v>96</v>
      </c>
      <c r="R6" s="2" t="s">
        <v>97</v>
      </c>
      <c r="S6" s="2" t="s">
        <v>98</v>
      </c>
      <c r="T6" s="34" t="s">
        <v>97</v>
      </c>
      <c r="U6" s="34" t="s">
        <v>97</v>
      </c>
      <c r="V6" s="34">
        <v>58.97</v>
      </c>
    </row>
    <row r="7" spans="1:22" s="42" customFormat="1" ht="79.5" customHeight="1">
      <c r="A7" s="47">
        <v>2</v>
      </c>
      <c r="B7" s="55" t="s">
        <v>12</v>
      </c>
      <c r="C7" s="52" t="s">
        <v>66</v>
      </c>
      <c r="D7" s="49" t="s">
        <v>69</v>
      </c>
      <c r="E7" s="49" t="s">
        <v>79</v>
      </c>
      <c r="F7" s="49" t="s">
        <v>69</v>
      </c>
      <c r="G7" s="2" t="s">
        <v>90</v>
      </c>
      <c r="H7" s="50">
        <v>252920.21</v>
      </c>
      <c r="I7" s="2" t="s">
        <v>35</v>
      </c>
      <c r="J7" s="53" t="s">
        <v>131</v>
      </c>
      <c r="K7" s="53" t="s">
        <v>36</v>
      </c>
      <c r="L7" s="94">
        <f t="shared" si="0"/>
        <v>2</v>
      </c>
      <c r="M7" s="20" t="s">
        <v>94</v>
      </c>
      <c r="N7" s="20" t="s">
        <v>99</v>
      </c>
      <c r="O7" s="2" t="s">
        <v>100</v>
      </c>
      <c r="P7" s="2" t="s">
        <v>96</v>
      </c>
      <c r="Q7" s="2" t="s">
        <v>96</v>
      </c>
      <c r="R7" s="2" t="s">
        <v>96</v>
      </c>
      <c r="S7" s="2" t="s">
        <v>96</v>
      </c>
      <c r="T7" s="34" t="s">
        <v>97</v>
      </c>
      <c r="U7" s="34" t="s">
        <v>96</v>
      </c>
      <c r="V7" s="34">
        <v>348</v>
      </c>
    </row>
    <row r="8" spans="1:22" s="42" customFormat="1" ht="57.75" customHeight="1">
      <c r="A8" s="47">
        <v>3</v>
      </c>
      <c r="B8" s="56" t="s">
        <v>13</v>
      </c>
      <c r="C8" s="57" t="s">
        <v>66</v>
      </c>
      <c r="D8" s="49" t="s">
        <v>69</v>
      </c>
      <c r="E8" s="49" t="s">
        <v>79</v>
      </c>
      <c r="F8" s="49"/>
      <c r="G8" s="2">
        <v>1986</v>
      </c>
      <c r="H8" s="50">
        <v>31753</v>
      </c>
      <c r="I8" s="2" t="s">
        <v>35</v>
      </c>
      <c r="J8" s="53" t="s">
        <v>131</v>
      </c>
      <c r="K8" s="53" t="s">
        <v>36</v>
      </c>
      <c r="L8" s="94">
        <f t="shared" si="0"/>
        <v>3</v>
      </c>
      <c r="M8" s="20" t="s">
        <v>94</v>
      </c>
      <c r="N8" s="20" t="s">
        <v>101</v>
      </c>
      <c r="O8" s="2" t="s">
        <v>102</v>
      </c>
      <c r="P8" s="2" t="s">
        <v>96</v>
      </c>
      <c r="Q8" s="2" t="s">
        <v>96</v>
      </c>
      <c r="R8" s="2" t="s">
        <v>96</v>
      </c>
      <c r="S8" s="2" t="s">
        <v>96</v>
      </c>
      <c r="T8" s="34" t="s">
        <v>97</v>
      </c>
      <c r="U8" s="34" t="s">
        <v>96</v>
      </c>
      <c r="V8" s="34">
        <v>78.48</v>
      </c>
    </row>
    <row r="9" spans="1:22" s="42" customFormat="1" ht="35.25" customHeight="1">
      <c r="A9" s="47">
        <v>4</v>
      </c>
      <c r="B9" s="56" t="s">
        <v>14</v>
      </c>
      <c r="C9" s="57" t="s">
        <v>140</v>
      </c>
      <c r="D9" s="49" t="s">
        <v>69</v>
      </c>
      <c r="E9" s="49" t="s">
        <v>79</v>
      </c>
      <c r="F9" s="49"/>
      <c r="G9" s="2">
        <v>1974</v>
      </c>
      <c r="H9" s="50">
        <v>666</v>
      </c>
      <c r="I9" s="2" t="s">
        <v>35</v>
      </c>
      <c r="J9" s="53"/>
      <c r="K9" s="53" t="s">
        <v>36</v>
      </c>
      <c r="L9" s="94">
        <f t="shared" si="0"/>
        <v>4</v>
      </c>
      <c r="M9" s="20" t="s">
        <v>94</v>
      </c>
      <c r="N9" s="20" t="s">
        <v>67</v>
      </c>
      <c r="O9" s="2" t="s">
        <v>100</v>
      </c>
      <c r="P9" s="2" t="s">
        <v>96</v>
      </c>
      <c r="Q9" s="2" t="s">
        <v>98</v>
      </c>
      <c r="R9" s="2" t="s">
        <v>97</v>
      </c>
      <c r="S9" s="2" t="s">
        <v>98</v>
      </c>
      <c r="T9" s="34" t="s">
        <v>97</v>
      </c>
      <c r="U9" s="34" t="s">
        <v>97</v>
      </c>
      <c r="V9" s="34">
        <v>35.5</v>
      </c>
    </row>
    <row r="10" spans="1:22" s="42" customFormat="1" ht="69" customHeight="1">
      <c r="A10" s="47">
        <v>5</v>
      </c>
      <c r="B10" s="56" t="s">
        <v>15</v>
      </c>
      <c r="C10" s="57" t="s">
        <v>66</v>
      </c>
      <c r="D10" s="49" t="s">
        <v>69</v>
      </c>
      <c r="E10" s="49" t="s">
        <v>79</v>
      </c>
      <c r="F10" s="49"/>
      <c r="G10" s="2">
        <v>1986</v>
      </c>
      <c r="H10" s="50">
        <v>8500</v>
      </c>
      <c r="I10" s="2" t="s">
        <v>35</v>
      </c>
      <c r="J10" s="53" t="s">
        <v>131</v>
      </c>
      <c r="K10" s="53" t="s">
        <v>36</v>
      </c>
      <c r="L10" s="94">
        <f t="shared" si="0"/>
        <v>5</v>
      </c>
      <c r="M10" s="20" t="s">
        <v>94</v>
      </c>
      <c r="N10" s="20" t="s">
        <v>67</v>
      </c>
      <c r="O10" s="2" t="s">
        <v>103</v>
      </c>
      <c r="P10" s="2" t="s">
        <v>96</v>
      </c>
      <c r="Q10" s="2" t="s">
        <v>96</v>
      </c>
      <c r="R10" s="2" t="s">
        <v>96</v>
      </c>
      <c r="S10" s="2" t="s">
        <v>96</v>
      </c>
      <c r="T10" s="34" t="s">
        <v>97</v>
      </c>
      <c r="U10" s="34" t="s">
        <v>96</v>
      </c>
      <c r="V10" s="34">
        <v>57.18</v>
      </c>
    </row>
    <row r="11" spans="1:22" s="42" customFormat="1" ht="35.25" customHeight="1">
      <c r="A11" s="47">
        <v>6</v>
      </c>
      <c r="B11" s="58" t="s">
        <v>16</v>
      </c>
      <c r="C11" s="1" t="s">
        <v>141</v>
      </c>
      <c r="D11" s="49" t="s">
        <v>69</v>
      </c>
      <c r="E11" s="49" t="s">
        <v>79</v>
      </c>
      <c r="F11" s="49"/>
      <c r="G11" s="2">
        <v>2008</v>
      </c>
      <c r="H11" s="50">
        <v>289357.2</v>
      </c>
      <c r="I11" s="2" t="s">
        <v>35</v>
      </c>
      <c r="J11" s="53" t="s">
        <v>132</v>
      </c>
      <c r="K11" s="53" t="s">
        <v>36</v>
      </c>
      <c r="L11" s="94">
        <f t="shared" si="0"/>
        <v>6</v>
      </c>
      <c r="M11" s="20" t="s">
        <v>104</v>
      </c>
      <c r="N11" s="20" t="s">
        <v>67</v>
      </c>
      <c r="O11" s="2" t="s">
        <v>105</v>
      </c>
      <c r="P11" s="2" t="s">
        <v>96</v>
      </c>
      <c r="Q11" s="2" t="s">
        <v>96</v>
      </c>
      <c r="R11" s="2" t="s">
        <v>97</v>
      </c>
      <c r="S11" s="2" t="s">
        <v>97</v>
      </c>
      <c r="T11" s="34" t="s">
        <v>97</v>
      </c>
      <c r="U11" s="34" t="s">
        <v>97</v>
      </c>
      <c r="V11" s="34">
        <v>233.75</v>
      </c>
    </row>
    <row r="12" spans="1:22" s="42" customFormat="1" ht="25.5">
      <c r="A12" s="47">
        <v>7</v>
      </c>
      <c r="B12" s="89" t="s">
        <v>17</v>
      </c>
      <c r="C12" s="1" t="s">
        <v>140</v>
      </c>
      <c r="D12" s="49" t="s">
        <v>69</v>
      </c>
      <c r="E12" s="49" t="s">
        <v>79</v>
      </c>
      <c r="F12" s="49"/>
      <c r="G12" s="2">
        <v>1970</v>
      </c>
      <c r="H12" s="59">
        <v>432</v>
      </c>
      <c r="I12" s="2" t="s">
        <v>35</v>
      </c>
      <c r="J12" s="53"/>
      <c r="K12" s="53" t="s">
        <v>37</v>
      </c>
      <c r="L12" s="94">
        <f t="shared" si="0"/>
        <v>7</v>
      </c>
      <c r="M12" s="20" t="s">
        <v>106</v>
      </c>
      <c r="N12" s="20" t="s">
        <v>67</v>
      </c>
      <c r="O12" s="2" t="s">
        <v>107</v>
      </c>
      <c r="P12" s="2" t="s">
        <v>98</v>
      </c>
      <c r="Q12" s="2" t="s">
        <v>96</v>
      </c>
      <c r="R12" s="2" t="s">
        <v>97</v>
      </c>
      <c r="S12" s="2" t="s">
        <v>98</v>
      </c>
      <c r="T12" s="34" t="s">
        <v>97</v>
      </c>
      <c r="U12" s="34" t="s">
        <v>97</v>
      </c>
      <c r="V12" s="34">
        <v>152</v>
      </c>
    </row>
    <row r="13" spans="1:22" s="42" customFormat="1" ht="25.5">
      <c r="A13" s="47">
        <v>8</v>
      </c>
      <c r="B13" s="1" t="s">
        <v>130</v>
      </c>
      <c r="C13" s="1" t="s">
        <v>140</v>
      </c>
      <c r="D13" s="49" t="s">
        <v>69</v>
      </c>
      <c r="E13" s="49" t="s">
        <v>79</v>
      </c>
      <c r="F13" s="49"/>
      <c r="G13" s="2">
        <v>1970</v>
      </c>
      <c r="H13" s="60">
        <v>10843</v>
      </c>
      <c r="I13" s="2" t="s">
        <v>35</v>
      </c>
      <c r="J13" s="53"/>
      <c r="K13" s="53" t="s">
        <v>40</v>
      </c>
      <c r="L13" s="94">
        <f t="shared" si="0"/>
        <v>8</v>
      </c>
      <c r="M13" s="20" t="s">
        <v>106</v>
      </c>
      <c r="N13" s="20" t="s">
        <v>67</v>
      </c>
      <c r="O13" s="2" t="s">
        <v>108</v>
      </c>
      <c r="P13" s="2" t="s">
        <v>98</v>
      </c>
      <c r="Q13" s="2" t="s">
        <v>97</v>
      </c>
      <c r="R13" s="2" t="s">
        <v>97</v>
      </c>
      <c r="S13" s="2" t="s">
        <v>98</v>
      </c>
      <c r="T13" s="34" t="s">
        <v>97</v>
      </c>
      <c r="U13" s="34" t="s">
        <v>97</v>
      </c>
      <c r="V13" s="34">
        <v>51.23</v>
      </c>
    </row>
    <row r="14" spans="1:22" s="42" customFormat="1" ht="25.5">
      <c r="A14" s="47">
        <v>9</v>
      </c>
      <c r="B14" s="1" t="s">
        <v>18</v>
      </c>
      <c r="C14" s="1" t="s">
        <v>142</v>
      </c>
      <c r="D14" s="49" t="s">
        <v>69</v>
      </c>
      <c r="E14" s="49" t="s">
        <v>79</v>
      </c>
      <c r="F14" s="49"/>
      <c r="G14" s="2">
        <v>1955</v>
      </c>
      <c r="H14" s="61">
        <v>38173.17</v>
      </c>
      <c r="I14" s="2" t="s">
        <v>35</v>
      </c>
      <c r="J14" s="53"/>
      <c r="K14" s="53" t="s">
        <v>38</v>
      </c>
      <c r="L14" s="94">
        <f t="shared" si="0"/>
        <v>9</v>
      </c>
      <c r="M14" s="20" t="s">
        <v>106</v>
      </c>
      <c r="N14" s="20" t="s">
        <v>109</v>
      </c>
      <c r="O14" s="2" t="s">
        <v>108</v>
      </c>
      <c r="P14" s="2" t="s">
        <v>96</v>
      </c>
      <c r="Q14" s="2" t="s">
        <v>98</v>
      </c>
      <c r="R14" s="2" t="s">
        <v>98</v>
      </c>
      <c r="S14" s="2" t="s">
        <v>98</v>
      </c>
      <c r="T14" s="34" t="s">
        <v>97</v>
      </c>
      <c r="U14" s="34" t="s">
        <v>98</v>
      </c>
      <c r="V14" s="34">
        <v>195</v>
      </c>
    </row>
    <row r="15" spans="1:22" s="42" customFormat="1" ht="25.5">
      <c r="A15" s="47">
        <v>10</v>
      </c>
      <c r="B15" s="1" t="s">
        <v>19</v>
      </c>
      <c r="C15" s="1" t="s">
        <v>141</v>
      </c>
      <c r="D15" s="49" t="s">
        <v>69</v>
      </c>
      <c r="E15" s="49" t="s">
        <v>79</v>
      </c>
      <c r="F15" s="49"/>
      <c r="G15" s="2">
        <v>1980</v>
      </c>
      <c r="H15" s="61">
        <v>1299.81</v>
      </c>
      <c r="I15" s="2" t="s">
        <v>35</v>
      </c>
      <c r="J15" s="53"/>
      <c r="K15" s="53" t="s">
        <v>36</v>
      </c>
      <c r="L15" s="94">
        <f t="shared" si="0"/>
        <v>10</v>
      </c>
      <c r="M15" s="20" t="s">
        <v>110</v>
      </c>
      <c r="N15" s="20" t="s">
        <v>67</v>
      </c>
      <c r="O15" s="2" t="s">
        <v>111</v>
      </c>
      <c r="P15" s="2" t="s">
        <v>96</v>
      </c>
      <c r="Q15" s="2" t="s">
        <v>96</v>
      </c>
      <c r="R15" s="2" t="s">
        <v>97</v>
      </c>
      <c r="S15" s="2" t="s">
        <v>97</v>
      </c>
      <c r="T15" s="34" t="s">
        <v>97</v>
      </c>
      <c r="U15" s="34" t="s">
        <v>97</v>
      </c>
      <c r="V15" s="34">
        <v>35.15</v>
      </c>
    </row>
    <row r="16" spans="1:22" s="42" customFormat="1" ht="25.5">
      <c r="A16" s="47">
        <v>11</v>
      </c>
      <c r="B16" s="1" t="s">
        <v>20</v>
      </c>
      <c r="C16" s="1" t="s">
        <v>143</v>
      </c>
      <c r="D16" s="49" t="s">
        <v>69</v>
      </c>
      <c r="E16" s="49" t="s">
        <v>79</v>
      </c>
      <c r="F16" s="49"/>
      <c r="G16" s="2">
        <v>1952</v>
      </c>
      <c r="H16" s="61">
        <v>291175.03</v>
      </c>
      <c r="I16" s="2" t="s">
        <v>35</v>
      </c>
      <c r="J16" s="53"/>
      <c r="K16" s="53" t="s">
        <v>43</v>
      </c>
      <c r="L16" s="94">
        <f t="shared" si="0"/>
        <v>11</v>
      </c>
      <c r="M16" s="20" t="s">
        <v>106</v>
      </c>
      <c r="N16" s="20" t="s">
        <v>101</v>
      </c>
      <c r="O16" s="2" t="s">
        <v>100</v>
      </c>
      <c r="P16" s="2" t="s">
        <v>96</v>
      </c>
      <c r="Q16" s="2" t="s">
        <v>96</v>
      </c>
      <c r="R16" s="2" t="s">
        <v>96</v>
      </c>
      <c r="S16" s="2" t="s">
        <v>96</v>
      </c>
      <c r="T16" s="34" t="s">
        <v>97</v>
      </c>
      <c r="U16" s="34" t="s">
        <v>96</v>
      </c>
      <c r="V16" s="34">
        <v>68</v>
      </c>
    </row>
    <row r="17" spans="1:22" s="42" customFormat="1" ht="25.5">
      <c r="A17" s="47">
        <v>12</v>
      </c>
      <c r="B17" s="1" t="s">
        <v>21</v>
      </c>
      <c r="C17" s="1" t="s">
        <v>144</v>
      </c>
      <c r="D17" s="49" t="s">
        <v>69</v>
      </c>
      <c r="E17" s="49" t="s">
        <v>79</v>
      </c>
      <c r="F17" s="49"/>
      <c r="G17" s="2">
        <v>1942</v>
      </c>
      <c r="H17" s="61">
        <v>6012</v>
      </c>
      <c r="I17" s="2" t="s">
        <v>35</v>
      </c>
      <c r="J17" s="53"/>
      <c r="K17" s="53" t="s">
        <v>39</v>
      </c>
      <c r="L17" s="94">
        <f t="shared" si="0"/>
        <v>12</v>
      </c>
      <c r="M17" s="20" t="s">
        <v>112</v>
      </c>
      <c r="N17" s="20" t="s">
        <v>109</v>
      </c>
      <c r="O17" s="2" t="s">
        <v>108</v>
      </c>
      <c r="P17" s="2" t="s">
        <v>98</v>
      </c>
      <c r="Q17" s="2" t="s">
        <v>98</v>
      </c>
      <c r="R17" s="2" t="s">
        <v>98</v>
      </c>
      <c r="S17" s="2" t="s">
        <v>98</v>
      </c>
      <c r="T17" s="34" t="s">
        <v>97</v>
      </c>
      <c r="U17" s="34" t="s">
        <v>98</v>
      </c>
      <c r="V17" s="34">
        <v>65.68</v>
      </c>
    </row>
    <row r="18" spans="1:22" s="42" customFormat="1" ht="25.5">
      <c r="A18" s="47">
        <v>13</v>
      </c>
      <c r="B18" s="1" t="s">
        <v>22</v>
      </c>
      <c r="C18" s="1" t="s">
        <v>145</v>
      </c>
      <c r="D18" s="49" t="s">
        <v>69</v>
      </c>
      <c r="E18" s="49" t="s">
        <v>79</v>
      </c>
      <c r="F18" s="2" t="s">
        <v>69</v>
      </c>
      <c r="G18" s="2" t="s">
        <v>90</v>
      </c>
      <c r="H18" s="61">
        <v>31780</v>
      </c>
      <c r="I18" s="2" t="s">
        <v>35</v>
      </c>
      <c r="J18" s="53"/>
      <c r="K18" s="53" t="s">
        <v>37</v>
      </c>
      <c r="L18" s="94">
        <f t="shared" si="0"/>
        <v>13</v>
      </c>
      <c r="M18" s="20" t="s">
        <v>106</v>
      </c>
      <c r="N18" s="20" t="s">
        <v>109</v>
      </c>
      <c r="O18" s="2" t="s">
        <v>108</v>
      </c>
      <c r="P18" s="2" t="s">
        <v>98</v>
      </c>
      <c r="Q18" s="2" t="s">
        <v>98</v>
      </c>
      <c r="R18" s="2" t="s">
        <v>98</v>
      </c>
      <c r="S18" s="2" t="s">
        <v>98</v>
      </c>
      <c r="T18" s="34" t="s">
        <v>97</v>
      </c>
      <c r="U18" s="34" t="s">
        <v>98</v>
      </c>
      <c r="V18" s="34">
        <v>540.3</v>
      </c>
    </row>
    <row r="19" spans="1:22" s="42" customFormat="1" ht="25.5">
      <c r="A19" s="47">
        <v>14</v>
      </c>
      <c r="B19" s="1" t="s">
        <v>23</v>
      </c>
      <c r="C19" s="1" t="s">
        <v>145</v>
      </c>
      <c r="D19" s="49" t="s">
        <v>69</v>
      </c>
      <c r="E19" s="49" t="s">
        <v>79</v>
      </c>
      <c r="F19" s="2" t="s">
        <v>69</v>
      </c>
      <c r="G19" s="2" t="s">
        <v>91</v>
      </c>
      <c r="H19" s="61">
        <v>40000</v>
      </c>
      <c r="I19" s="2" t="s">
        <v>35</v>
      </c>
      <c r="J19" s="53"/>
      <c r="K19" s="53" t="s">
        <v>37</v>
      </c>
      <c r="L19" s="94">
        <f t="shared" si="0"/>
        <v>14</v>
      </c>
      <c r="M19" s="20" t="s">
        <v>106</v>
      </c>
      <c r="N19" s="20" t="s">
        <v>109</v>
      </c>
      <c r="O19" s="2" t="s">
        <v>113</v>
      </c>
      <c r="P19" s="2" t="s">
        <v>98</v>
      </c>
      <c r="Q19" s="2" t="s">
        <v>98</v>
      </c>
      <c r="R19" s="2" t="s">
        <v>98</v>
      </c>
      <c r="S19" s="2" t="s">
        <v>98</v>
      </c>
      <c r="T19" s="34" t="s">
        <v>97</v>
      </c>
      <c r="U19" s="34" t="s">
        <v>98</v>
      </c>
      <c r="V19" s="34">
        <v>468</v>
      </c>
    </row>
    <row r="20" spans="1:22" s="42" customFormat="1" ht="25.5">
      <c r="A20" s="47">
        <v>15</v>
      </c>
      <c r="B20" s="1" t="s">
        <v>24</v>
      </c>
      <c r="C20" s="1"/>
      <c r="D20" s="49" t="s">
        <v>69</v>
      </c>
      <c r="E20" s="49" t="s">
        <v>79</v>
      </c>
      <c r="F20" s="49"/>
      <c r="G20" s="2">
        <v>1975</v>
      </c>
      <c r="H20" s="61">
        <v>25165</v>
      </c>
      <c r="I20" s="2" t="s">
        <v>35</v>
      </c>
      <c r="J20" s="53"/>
      <c r="K20" s="53" t="s">
        <v>37</v>
      </c>
      <c r="L20" s="94">
        <f t="shared" si="0"/>
        <v>15</v>
      </c>
      <c r="M20" s="20" t="s">
        <v>106</v>
      </c>
      <c r="N20" s="20" t="s">
        <v>101</v>
      </c>
      <c r="O20" s="2" t="s">
        <v>108</v>
      </c>
      <c r="P20" s="2" t="s">
        <v>96</v>
      </c>
      <c r="Q20" s="2" t="s">
        <v>98</v>
      </c>
      <c r="R20" s="2" t="s">
        <v>98</v>
      </c>
      <c r="S20" s="2" t="s">
        <v>98</v>
      </c>
      <c r="T20" s="34" t="s">
        <v>97</v>
      </c>
      <c r="U20" s="34" t="s">
        <v>96</v>
      </c>
      <c r="V20" s="34">
        <v>156</v>
      </c>
    </row>
    <row r="21" spans="1:22" s="42" customFormat="1" ht="51">
      <c r="A21" s="47">
        <v>16</v>
      </c>
      <c r="B21" s="1" t="s">
        <v>25</v>
      </c>
      <c r="C21" s="1" t="s">
        <v>144</v>
      </c>
      <c r="D21" s="49" t="s">
        <v>69</v>
      </c>
      <c r="E21" s="49" t="s">
        <v>79</v>
      </c>
      <c r="F21" s="49"/>
      <c r="G21" s="2" t="s">
        <v>92</v>
      </c>
      <c r="H21" s="61">
        <v>80750.99</v>
      </c>
      <c r="I21" s="2" t="s">
        <v>35</v>
      </c>
      <c r="J21" s="53"/>
      <c r="K21" s="53" t="s">
        <v>40</v>
      </c>
      <c r="L21" s="94">
        <f t="shared" si="0"/>
        <v>16</v>
      </c>
      <c r="M21" s="20" t="s">
        <v>106</v>
      </c>
      <c r="N21" s="20" t="s">
        <v>109</v>
      </c>
      <c r="O21" s="2" t="s">
        <v>100</v>
      </c>
      <c r="P21" s="2" t="s">
        <v>96</v>
      </c>
      <c r="Q21" s="2" t="s">
        <v>98</v>
      </c>
      <c r="R21" s="2" t="s">
        <v>98</v>
      </c>
      <c r="S21" s="2" t="s">
        <v>98</v>
      </c>
      <c r="T21" s="34" t="s">
        <v>97</v>
      </c>
      <c r="U21" s="34" t="s">
        <v>96</v>
      </c>
      <c r="V21" s="34" t="s">
        <v>190</v>
      </c>
    </row>
    <row r="22" spans="1:22" s="42" customFormat="1" ht="25.5">
      <c r="A22" s="47">
        <v>17</v>
      </c>
      <c r="B22" s="1" t="s">
        <v>26</v>
      </c>
      <c r="C22" s="1" t="s">
        <v>144</v>
      </c>
      <c r="D22" s="49" t="s">
        <v>69</v>
      </c>
      <c r="E22" s="49" t="s">
        <v>79</v>
      </c>
      <c r="F22" s="49"/>
      <c r="G22" s="2" t="s">
        <v>92</v>
      </c>
      <c r="H22" s="61">
        <v>2851</v>
      </c>
      <c r="I22" s="2" t="s">
        <v>35</v>
      </c>
      <c r="J22" s="53"/>
      <c r="K22" s="53" t="s">
        <v>40</v>
      </c>
      <c r="L22" s="94">
        <f t="shared" si="0"/>
        <v>17</v>
      </c>
      <c r="M22" s="20" t="s">
        <v>106</v>
      </c>
      <c r="N22" s="20" t="s">
        <v>109</v>
      </c>
      <c r="O22" s="2" t="s">
        <v>100</v>
      </c>
      <c r="P22" s="2" t="s">
        <v>96</v>
      </c>
      <c r="Q22" s="2" t="s">
        <v>98</v>
      </c>
      <c r="R22" s="2" t="s">
        <v>98</v>
      </c>
      <c r="S22" s="2" t="s">
        <v>98</v>
      </c>
      <c r="T22" s="34" t="s">
        <v>97</v>
      </c>
      <c r="U22" s="34" t="s">
        <v>96</v>
      </c>
      <c r="V22" s="34">
        <v>96.2</v>
      </c>
    </row>
    <row r="23" spans="1:22" s="42" customFormat="1" ht="25.5">
      <c r="A23" s="47">
        <v>18</v>
      </c>
      <c r="B23" s="1" t="s">
        <v>27</v>
      </c>
      <c r="C23" s="1" t="s">
        <v>144</v>
      </c>
      <c r="D23" s="49" t="s">
        <v>69</v>
      </c>
      <c r="E23" s="49" t="s">
        <v>79</v>
      </c>
      <c r="F23" s="49"/>
      <c r="G23" s="2" t="s">
        <v>93</v>
      </c>
      <c r="H23" s="61">
        <v>2545</v>
      </c>
      <c r="I23" s="2" t="s">
        <v>35</v>
      </c>
      <c r="J23" s="53"/>
      <c r="K23" s="53" t="s">
        <v>42</v>
      </c>
      <c r="L23" s="94">
        <f t="shared" si="0"/>
        <v>18</v>
      </c>
      <c r="M23" s="20" t="s">
        <v>106</v>
      </c>
      <c r="N23" s="20" t="s">
        <v>109</v>
      </c>
      <c r="O23" s="2" t="s">
        <v>114</v>
      </c>
      <c r="P23" s="2" t="s">
        <v>98</v>
      </c>
      <c r="Q23" s="2" t="s">
        <v>98</v>
      </c>
      <c r="R23" s="2" t="s">
        <v>98</v>
      </c>
      <c r="S23" s="2" t="s">
        <v>98</v>
      </c>
      <c r="T23" s="34" t="s">
        <v>97</v>
      </c>
      <c r="U23" s="34" t="s">
        <v>98</v>
      </c>
      <c r="V23" s="34">
        <v>48</v>
      </c>
    </row>
    <row r="24" spans="1:22" s="42" customFormat="1" ht="38.25">
      <c r="A24" s="47">
        <v>19</v>
      </c>
      <c r="B24" s="1" t="s">
        <v>28</v>
      </c>
      <c r="C24" s="1" t="s">
        <v>144</v>
      </c>
      <c r="D24" s="49" t="s">
        <v>69</v>
      </c>
      <c r="E24" s="49" t="s">
        <v>79</v>
      </c>
      <c r="F24" s="49"/>
      <c r="G24" s="2" t="s">
        <v>93</v>
      </c>
      <c r="H24" s="61">
        <v>10819</v>
      </c>
      <c r="I24" s="2" t="s">
        <v>35</v>
      </c>
      <c r="J24" s="61"/>
      <c r="K24" s="53" t="s">
        <v>41</v>
      </c>
      <c r="L24" s="94">
        <f t="shared" si="0"/>
        <v>19</v>
      </c>
      <c r="M24" s="20" t="s">
        <v>106</v>
      </c>
      <c r="N24" s="20" t="s">
        <v>109</v>
      </c>
      <c r="O24" s="2" t="s">
        <v>95</v>
      </c>
      <c r="P24" s="2" t="s">
        <v>98</v>
      </c>
      <c r="Q24" s="2" t="s">
        <v>98</v>
      </c>
      <c r="R24" s="2" t="s">
        <v>98</v>
      </c>
      <c r="S24" s="2" t="s">
        <v>98</v>
      </c>
      <c r="T24" s="34" t="s">
        <v>97</v>
      </c>
      <c r="U24" s="34" t="s">
        <v>98</v>
      </c>
      <c r="V24" s="34" t="s">
        <v>191</v>
      </c>
    </row>
    <row r="25" spans="1:22" s="42" customFormat="1" ht="25.5">
      <c r="A25" s="47">
        <v>20</v>
      </c>
      <c r="B25" s="1" t="s">
        <v>77</v>
      </c>
      <c r="C25" s="1" t="s">
        <v>144</v>
      </c>
      <c r="D25" s="49" t="s">
        <v>69</v>
      </c>
      <c r="E25" s="49" t="s">
        <v>79</v>
      </c>
      <c r="F25" s="49"/>
      <c r="G25" s="2" t="s">
        <v>93</v>
      </c>
      <c r="H25" s="61">
        <v>12041</v>
      </c>
      <c r="I25" s="2" t="s">
        <v>35</v>
      </c>
      <c r="J25" s="53"/>
      <c r="K25" s="53" t="s">
        <v>41</v>
      </c>
      <c r="L25" s="94">
        <f t="shared" si="0"/>
        <v>20</v>
      </c>
      <c r="M25" s="20" t="s">
        <v>106</v>
      </c>
      <c r="N25" s="20" t="s">
        <v>109</v>
      </c>
      <c r="O25" s="2" t="s">
        <v>113</v>
      </c>
      <c r="P25" s="2" t="s">
        <v>98</v>
      </c>
      <c r="Q25" s="2" t="s">
        <v>98</v>
      </c>
      <c r="R25" s="2" t="s">
        <v>98</v>
      </c>
      <c r="S25" s="2" t="s">
        <v>98</v>
      </c>
      <c r="T25" s="34" t="s">
        <v>97</v>
      </c>
      <c r="U25" s="34" t="s">
        <v>98</v>
      </c>
      <c r="V25" s="34">
        <v>252</v>
      </c>
    </row>
    <row r="26" spans="1:22" s="42" customFormat="1" ht="25.5">
      <c r="A26" s="47">
        <v>21</v>
      </c>
      <c r="B26" s="1" t="s">
        <v>29</v>
      </c>
      <c r="C26" s="1" t="s">
        <v>146</v>
      </c>
      <c r="D26" s="49" t="s">
        <v>69</v>
      </c>
      <c r="E26" s="49" t="s">
        <v>79</v>
      </c>
      <c r="F26" s="49"/>
      <c r="G26" s="2" t="s">
        <v>92</v>
      </c>
      <c r="H26" s="61">
        <v>111386</v>
      </c>
      <c r="I26" s="2" t="s">
        <v>35</v>
      </c>
      <c r="J26" s="61"/>
      <c r="K26" s="53" t="s">
        <v>43</v>
      </c>
      <c r="L26" s="94">
        <f t="shared" si="0"/>
        <v>21</v>
      </c>
      <c r="M26" s="20" t="s">
        <v>106</v>
      </c>
      <c r="N26" s="20" t="s">
        <v>109</v>
      </c>
      <c r="O26" s="2" t="s">
        <v>115</v>
      </c>
      <c r="P26" s="2" t="s">
        <v>98</v>
      </c>
      <c r="Q26" s="2" t="s">
        <v>98</v>
      </c>
      <c r="R26" s="2" t="s">
        <v>98</v>
      </c>
      <c r="S26" s="2" t="s">
        <v>98</v>
      </c>
      <c r="T26" s="34" t="s">
        <v>97</v>
      </c>
      <c r="U26" s="34" t="s">
        <v>98</v>
      </c>
      <c r="V26" s="34" t="s">
        <v>192</v>
      </c>
    </row>
    <row r="27" spans="1:22" s="42" customFormat="1" ht="25.5">
      <c r="A27" s="47">
        <v>22</v>
      </c>
      <c r="B27" s="1" t="s">
        <v>30</v>
      </c>
      <c r="C27" s="1" t="s">
        <v>147</v>
      </c>
      <c r="D27" s="49" t="s">
        <v>69</v>
      </c>
      <c r="E27" s="49" t="s">
        <v>79</v>
      </c>
      <c r="F27" s="49"/>
      <c r="G27" s="2">
        <v>1969</v>
      </c>
      <c r="H27" s="61">
        <v>100793.66</v>
      </c>
      <c r="I27" s="2" t="s">
        <v>35</v>
      </c>
      <c r="J27" s="53"/>
      <c r="K27" s="53" t="s">
        <v>39</v>
      </c>
      <c r="L27" s="94">
        <f t="shared" si="0"/>
        <v>22</v>
      </c>
      <c r="M27" s="20" t="s">
        <v>116</v>
      </c>
      <c r="N27" s="20" t="s">
        <v>101</v>
      </c>
      <c r="O27" s="2" t="s">
        <v>117</v>
      </c>
      <c r="P27" s="2" t="s">
        <v>96</v>
      </c>
      <c r="Q27" s="2" t="s">
        <v>96</v>
      </c>
      <c r="R27" s="2" t="s">
        <v>96</v>
      </c>
      <c r="S27" s="2" t="s">
        <v>96</v>
      </c>
      <c r="T27" s="34" t="s">
        <v>97</v>
      </c>
      <c r="U27" s="34" t="s">
        <v>96</v>
      </c>
      <c r="V27" s="34">
        <v>387.84</v>
      </c>
    </row>
    <row r="28" spans="1:22" s="42" customFormat="1" ht="25.5">
      <c r="A28" s="47">
        <v>23</v>
      </c>
      <c r="B28" s="1" t="s">
        <v>31</v>
      </c>
      <c r="C28" s="1" t="s">
        <v>140</v>
      </c>
      <c r="D28" s="49" t="s">
        <v>69</v>
      </c>
      <c r="E28" s="49" t="s">
        <v>79</v>
      </c>
      <c r="F28" s="49"/>
      <c r="G28" s="2">
        <v>1969</v>
      </c>
      <c r="H28" s="61">
        <v>4761.59</v>
      </c>
      <c r="I28" s="2" t="s">
        <v>35</v>
      </c>
      <c r="J28" s="53"/>
      <c r="K28" s="53" t="s">
        <v>36</v>
      </c>
      <c r="L28" s="94">
        <f t="shared" si="0"/>
        <v>23</v>
      </c>
      <c r="M28" s="20" t="s">
        <v>116</v>
      </c>
      <c r="N28" s="20" t="s">
        <v>67</v>
      </c>
      <c r="O28" s="2" t="s">
        <v>117</v>
      </c>
      <c r="P28" s="2" t="s">
        <v>96</v>
      </c>
      <c r="Q28" s="2" t="s">
        <v>96</v>
      </c>
      <c r="R28" s="2" t="s">
        <v>97</v>
      </c>
      <c r="S28" s="2" t="s">
        <v>98</v>
      </c>
      <c r="T28" s="34" t="s">
        <v>97</v>
      </c>
      <c r="U28" s="34" t="s">
        <v>96</v>
      </c>
      <c r="V28" s="34">
        <v>22.59</v>
      </c>
    </row>
    <row r="29" spans="1:22" s="42" customFormat="1" ht="25.5">
      <c r="A29" s="47">
        <v>24</v>
      </c>
      <c r="B29" s="1" t="s">
        <v>32</v>
      </c>
      <c r="C29" s="1" t="s">
        <v>148</v>
      </c>
      <c r="D29" s="49" t="s">
        <v>69</v>
      </c>
      <c r="E29" s="49" t="s">
        <v>79</v>
      </c>
      <c r="F29" s="49"/>
      <c r="G29" s="2" t="s">
        <v>92</v>
      </c>
      <c r="H29" s="61">
        <v>21599</v>
      </c>
      <c r="I29" s="2" t="s">
        <v>35</v>
      </c>
      <c r="J29" s="53"/>
      <c r="K29" s="53" t="s">
        <v>44</v>
      </c>
      <c r="L29" s="94">
        <f t="shared" si="0"/>
        <v>24</v>
      </c>
      <c r="M29" s="20" t="s">
        <v>106</v>
      </c>
      <c r="N29" s="20" t="s">
        <v>67</v>
      </c>
      <c r="O29" s="2" t="s">
        <v>95</v>
      </c>
      <c r="P29" s="2" t="s">
        <v>96</v>
      </c>
      <c r="Q29" s="2" t="s">
        <v>96</v>
      </c>
      <c r="R29" s="2" t="s">
        <v>96</v>
      </c>
      <c r="S29" s="2" t="s">
        <v>96</v>
      </c>
      <c r="T29" s="34" t="s">
        <v>97</v>
      </c>
      <c r="U29" s="34" t="s">
        <v>96</v>
      </c>
      <c r="V29" s="34">
        <v>193</v>
      </c>
    </row>
    <row r="30" spans="1:22" s="42" customFormat="1" ht="25.5">
      <c r="A30" s="47">
        <v>25</v>
      </c>
      <c r="B30" s="1" t="s">
        <v>68</v>
      </c>
      <c r="C30" s="1" t="s">
        <v>64</v>
      </c>
      <c r="D30" s="49" t="s">
        <v>69</v>
      </c>
      <c r="E30" s="49" t="s">
        <v>79</v>
      </c>
      <c r="F30" s="49"/>
      <c r="G30" s="2" t="s">
        <v>118</v>
      </c>
      <c r="H30" s="61">
        <v>44768</v>
      </c>
      <c r="I30" s="2" t="s">
        <v>35</v>
      </c>
      <c r="J30" s="61"/>
      <c r="K30" s="62" t="s">
        <v>70</v>
      </c>
      <c r="L30" s="94">
        <f t="shared" si="0"/>
        <v>25</v>
      </c>
      <c r="M30" s="65" t="s">
        <v>106</v>
      </c>
      <c r="N30" s="66" t="s">
        <v>67</v>
      </c>
      <c r="O30" s="66" t="s">
        <v>95</v>
      </c>
      <c r="P30" s="66" t="s">
        <v>96</v>
      </c>
      <c r="Q30" s="66" t="s">
        <v>98</v>
      </c>
      <c r="R30" s="66" t="s">
        <v>97</v>
      </c>
      <c r="S30" s="66" t="s">
        <v>98</v>
      </c>
      <c r="T30" s="66" t="s">
        <v>97</v>
      </c>
      <c r="U30" s="67" t="s">
        <v>97</v>
      </c>
      <c r="V30" s="67">
        <v>40.64</v>
      </c>
    </row>
    <row r="31" spans="1:22" s="42" customFormat="1" ht="25.5">
      <c r="A31" s="47">
        <v>26</v>
      </c>
      <c r="B31" s="1" t="s">
        <v>71</v>
      </c>
      <c r="C31" s="1" t="s">
        <v>143</v>
      </c>
      <c r="D31" s="49" t="s">
        <v>69</v>
      </c>
      <c r="E31" s="49" t="s">
        <v>79</v>
      </c>
      <c r="F31" s="49"/>
      <c r="G31" s="2" t="s">
        <v>118</v>
      </c>
      <c r="H31" s="61">
        <v>132655.89</v>
      </c>
      <c r="I31" s="2" t="s">
        <v>35</v>
      </c>
      <c r="J31" s="63" t="s">
        <v>72</v>
      </c>
      <c r="K31" s="62" t="s">
        <v>70</v>
      </c>
      <c r="L31" s="94">
        <f t="shared" si="0"/>
        <v>26</v>
      </c>
      <c r="M31" s="65" t="s">
        <v>106</v>
      </c>
      <c r="N31" s="65" t="s">
        <v>109</v>
      </c>
      <c r="O31" s="66" t="s">
        <v>95</v>
      </c>
      <c r="P31" s="68" t="s">
        <v>96</v>
      </c>
      <c r="Q31" s="68" t="s">
        <v>96</v>
      </c>
      <c r="R31" s="68" t="s">
        <v>96</v>
      </c>
      <c r="S31" s="68" t="s">
        <v>96</v>
      </c>
      <c r="T31" s="66" t="s">
        <v>97</v>
      </c>
      <c r="U31" s="34" t="s">
        <v>96</v>
      </c>
      <c r="V31" s="34">
        <v>140.42</v>
      </c>
    </row>
    <row r="32" spans="1:22" s="42" customFormat="1" ht="25.5">
      <c r="A32" s="47">
        <v>27</v>
      </c>
      <c r="B32" s="1" t="s">
        <v>73</v>
      </c>
      <c r="C32" s="1" t="s">
        <v>143</v>
      </c>
      <c r="D32" s="49" t="s">
        <v>69</v>
      </c>
      <c r="E32" s="49" t="s">
        <v>79</v>
      </c>
      <c r="F32" s="49"/>
      <c r="G32" s="2">
        <v>1950</v>
      </c>
      <c r="H32" s="61">
        <v>89457</v>
      </c>
      <c r="I32" s="2" t="s">
        <v>35</v>
      </c>
      <c r="J32" s="63" t="s">
        <v>74</v>
      </c>
      <c r="K32" s="62" t="s">
        <v>40</v>
      </c>
      <c r="L32" s="94">
        <f t="shared" si="0"/>
        <v>27</v>
      </c>
      <c r="M32" s="65" t="s">
        <v>106</v>
      </c>
      <c r="N32" s="65" t="s">
        <v>109</v>
      </c>
      <c r="O32" s="66" t="s">
        <v>95</v>
      </c>
      <c r="P32" s="68" t="s">
        <v>96</v>
      </c>
      <c r="Q32" s="68" t="s">
        <v>96</v>
      </c>
      <c r="R32" s="68" t="s">
        <v>96</v>
      </c>
      <c r="S32" s="68" t="s">
        <v>96</v>
      </c>
      <c r="T32" s="66" t="s">
        <v>97</v>
      </c>
      <c r="U32" s="34" t="s">
        <v>96</v>
      </c>
      <c r="V32" s="34">
        <v>191.68</v>
      </c>
    </row>
    <row r="33" spans="1:22" s="5" customFormat="1" ht="63" customHeight="1">
      <c r="A33" s="47">
        <v>28</v>
      </c>
      <c r="B33" s="1" t="s">
        <v>33</v>
      </c>
      <c r="C33" s="1" t="s">
        <v>149</v>
      </c>
      <c r="D33" s="49" t="s">
        <v>69</v>
      </c>
      <c r="E33" s="49" t="s">
        <v>79</v>
      </c>
      <c r="F33" s="49"/>
      <c r="G33" s="2">
        <v>2009</v>
      </c>
      <c r="H33" s="61">
        <v>1111189.62</v>
      </c>
      <c r="I33" s="2" t="s">
        <v>35</v>
      </c>
      <c r="J33" s="64"/>
      <c r="K33" s="53" t="s">
        <v>36</v>
      </c>
      <c r="L33" s="94">
        <f t="shared" si="0"/>
        <v>28</v>
      </c>
      <c r="M33" s="65" t="s">
        <v>119</v>
      </c>
      <c r="N33" s="66" t="s">
        <v>67</v>
      </c>
      <c r="O33" s="69" t="s">
        <v>120</v>
      </c>
      <c r="P33" s="68" t="s">
        <v>96</v>
      </c>
      <c r="Q33" s="68" t="s">
        <v>96</v>
      </c>
      <c r="R33" s="68" t="s">
        <v>96</v>
      </c>
      <c r="S33" s="68" t="s">
        <v>96</v>
      </c>
      <c r="T33" s="66" t="s">
        <v>97</v>
      </c>
      <c r="U33" s="34" t="s">
        <v>96</v>
      </c>
      <c r="V33" s="34">
        <v>48.5</v>
      </c>
    </row>
    <row r="34" spans="1:22" s="42" customFormat="1" ht="91.5" customHeight="1">
      <c r="A34" s="47">
        <v>29</v>
      </c>
      <c r="B34" s="1" t="s">
        <v>34</v>
      </c>
      <c r="C34" s="1" t="s">
        <v>150</v>
      </c>
      <c r="D34" s="49" t="s">
        <v>69</v>
      </c>
      <c r="E34" s="49" t="s">
        <v>79</v>
      </c>
      <c r="F34" s="49"/>
      <c r="G34" s="2">
        <v>2009</v>
      </c>
      <c r="H34" s="61">
        <v>111491.76</v>
      </c>
      <c r="I34" s="2" t="s">
        <v>35</v>
      </c>
      <c r="J34" s="64"/>
      <c r="K34" s="53" t="s">
        <v>39</v>
      </c>
      <c r="L34" s="94">
        <f t="shared" si="0"/>
        <v>29</v>
      </c>
      <c r="M34" s="65" t="s">
        <v>121</v>
      </c>
      <c r="N34" s="65" t="s">
        <v>101</v>
      </c>
      <c r="O34" s="66" t="s">
        <v>67</v>
      </c>
      <c r="P34" s="66" t="s">
        <v>67</v>
      </c>
      <c r="Q34" s="69" t="s">
        <v>96</v>
      </c>
      <c r="R34" s="66" t="s">
        <v>97</v>
      </c>
      <c r="S34" s="66" t="s">
        <v>97</v>
      </c>
      <c r="T34" s="66" t="s">
        <v>97</v>
      </c>
      <c r="U34" s="67" t="s">
        <v>97</v>
      </c>
      <c r="V34" s="67">
        <v>36</v>
      </c>
    </row>
    <row r="35" spans="1:22" s="42" customFormat="1" ht="71.25" customHeight="1">
      <c r="A35" s="47">
        <v>30</v>
      </c>
      <c r="B35" s="1" t="s">
        <v>156</v>
      </c>
      <c r="C35" s="1" t="s">
        <v>187</v>
      </c>
      <c r="D35" s="49" t="s">
        <v>69</v>
      </c>
      <c r="E35" s="49" t="s">
        <v>79</v>
      </c>
      <c r="F35" s="49"/>
      <c r="G35" s="2">
        <v>2009</v>
      </c>
      <c r="H35" s="61">
        <v>16165</v>
      </c>
      <c r="I35" s="2" t="s">
        <v>35</v>
      </c>
      <c r="J35" s="64"/>
      <c r="K35" s="53" t="s">
        <v>39</v>
      </c>
      <c r="L35" s="94">
        <f t="shared" si="0"/>
        <v>30</v>
      </c>
      <c r="M35" s="65"/>
      <c r="N35" s="65"/>
      <c r="O35" s="66"/>
      <c r="P35" s="66"/>
      <c r="Q35" s="69"/>
      <c r="R35" s="66"/>
      <c r="S35" s="66"/>
      <c r="T35" s="66"/>
      <c r="U35" s="67"/>
      <c r="V35" s="67"/>
    </row>
    <row r="36" spans="1:22" s="42" customFormat="1" ht="71.25" customHeight="1">
      <c r="A36" s="47">
        <v>31</v>
      </c>
      <c r="B36" s="1" t="s">
        <v>157</v>
      </c>
      <c r="C36" s="1" t="s">
        <v>188</v>
      </c>
      <c r="D36" s="49" t="s">
        <v>69</v>
      </c>
      <c r="E36" s="49" t="s">
        <v>79</v>
      </c>
      <c r="F36" s="49"/>
      <c r="G36" s="2">
        <v>2009</v>
      </c>
      <c r="H36" s="61">
        <v>101544.72</v>
      </c>
      <c r="I36" s="2" t="s">
        <v>35</v>
      </c>
      <c r="J36" s="64"/>
      <c r="K36" s="53" t="s">
        <v>39</v>
      </c>
      <c r="L36" s="94">
        <f t="shared" si="0"/>
        <v>31</v>
      </c>
      <c r="M36" s="65"/>
      <c r="N36" s="65"/>
      <c r="O36" s="66"/>
      <c r="P36" s="66"/>
      <c r="Q36" s="69"/>
      <c r="R36" s="66"/>
      <c r="S36" s="66"/>
      <c r="T36" s="66"/>
      <c r="U36" s="67"/>
      <c r="V36" s="67"/>
    </row>
    <row r="37" spans="1:22" s="42" customFormat="1" ht="58.5" customHeight="1">
      <c r="A37" s="47">
        <v>32</v>
      </c>
      <c r="B37" s="1" t="s">
        <v>75</v>
      </c>
      <c r="C37" s="1" t="s">
        <v>151</v>
      </c>
      <c r="D37" s="49" t="s">
        <v>69</v>
      </c>
      <c r="E37" s="49" t="s">
        <v>79</v>
      </c>
      <c r="F37" s="49"/>
      <c r="G37" s="2">
        <v>2011</v>
      </c>
      <c r="H37" s="61">
        <v>1494125.79</v>
      </c>
      <c r="I37" s="2" t="s">
        <v>35</v>
      </c>
      <c r="J37" s="84"/>
      <c r="K37" s="62" t="s">
        <v>36</v>
      </c>
      <c r="L37" s="94">
        <f>A37</f>
        <v>32</v>
      </c>
      <c r="M37" s="65" t="s">
        <v>122</v>
      </c>
      <c r="N37" s="65" t="s">
        <v>101</v>
      </c>
      <c r="O37" s="69" t="s">
        <v>100</v>
      </c>
      <c r="P37" s="70" t="s">
        <v>123</v>
      </c>
      <c r="Q37" s="70" t="s">
        <v>123</v>
      </c>
      <c r="R37" s="70" t="s">
        <v>123</v>
      </c>
      <c r="S37" s="70" t="s">
        <v>123</v>
      </c>
      <c r="T37" s="66" t="s">
        <v>97</v>
      </c>
      <c r="U37" s="2" t="s">
        <v>123</v>
      </c>
      <c r="V37" s="2">
        <v>773.75</v>
      </c>
    </row>
    <row r="38" spans="1:22" s="7" customFormat="1" ht="40.5" customHeight="1">
      <c r="A38" s="47">
        <v>33</v>
      </c>
      <c r="B38" s="1" t="s">
        <v>46</v>
      </c>
      <c r="C38" s="1"/>
      <c r="D38" s="2" t="s">
        <v>69</v>
      </c>
      <c r="E38" s="49" t="s">
        <v>79</v>
      </c>
      <c r="F38" s="1"/>
      <c r="G38" s="2">
        <v>1959</v>
      </c>
      <c r="H38" s="45">
        <v>59025.89</v>
      </c>
      <c r="I38" s="2" t="s">
        <v>35</v>
      </c>
      <c r="J38" s="85"/>
      <c r="K38" s="71" t="s">
        <v>48</v>
      </c>
      <c r="L38" s="94">
        <f>A38</f>
        <v>33</v>
      </c>
      <c r="M38" s="58"/>
      <c r="N38" s="65"/>
      <c r="O38" s="65"/>
      <c r="P38" s="90"/>
      <c r="Q38" s="90"/>
      <c r="R38" s="90"/>
      <c r="S38" s="58"/>
      <c r="T38" s="66"/>
      <c r="U38" s="91"/>
      <c r="V38" s="91"/>
    </row>
    <row r="39" spans="1:22" s="7" customFormat="1" ht="45.75" customHeight="1">
      <c r="A39" s="47">
        <v>34</v>
      </c>
      <c r="B39" s="1" t="s">
        <v>47</v>
      </c>
      <c r="C39" s="1"/>
      <c r="D39" s="2" t="s">
        <v>69</v>
      </c>
      <c r="E39" s="49" t="s">
        <v>79</v>
      </c>
      <c r="F39" s="1"/>
      <c r="G39" s="2">
        <v>1959</v>
      </c>
      <c r="H39" s="45">
        <v>6950.83</v>
      </c>
      <c r="I39" s="2" t="s">
        <v>35</v>
      </c>
      <c r="J39" s="85"/>
      <c r="K39" s="71" t="s">
        <v>48</v>
      </c>
      <c r="L39" s="94">
        <f>A39</f>
        <v>34</v>
      </c>
      <c r="M39" s="58"/>
      <c r="N39" s="66"/>
      <c r="O39" s="65"/>
      <c r="P39" s="58"/>
      <c r="Q39" s="58"/>
      <c r="R39" s="66"/>
      <c r="S39" s="58"/>
      <c r="T39" s="66"/>
      <c r="U39" s="67"/>
      <c r="V39" s="67"/>
    </row>
    <row r="40" spans="1:22" s="7" customFormat="1" ht="46.5" customHeight="1">
      <c r="A40" s="47">
        <v>35</v>
      </c>
      <c r="B40" s="1" t="s">
        <v>160</v>
      </c>
      <c r="C40" s="1"/>
      <c r="D40" s="2"/>
      <c r="E40" s="49"/>
      <c r="F40" s="1"/>
      <c r="G40" s="2"/>
      <c r="H40" s="45">
        <v>37733</v>
      </c>
      <c r="I40" s="2" t="s">
        <v>35</v>
      </c>
      <c r="J40" s="85"/>
      <c r="K40" s="71"/>
      <c r="L40" s="94">
        <f aca="true" t="shared" si="1" ref="L40:L54">A40</f>
        <v>35</v>
      </c>
      <c r="M40" s="58"/>
      <c r="N40" s="66"/>
      <c r="O40" s="65"/>
      <c r="P40" s="58"/>
      <c r="Q40" s="58"/>
      <c r="R40" s="58"/>
      <c r="S40" s="58"/>
      <c r="T40" s="66"/>
      <c r="U40" s="67"/>
      <c r="V40" s="67"/>
    </row>
    <row r="41" spans="1:22" s="7" customFormat="1" ht="46.5" customHeight="1">
      <c r="A41" s="47">
        <v>36</v>
      </c>
      <c r="B41" s="1" t="s">
        <v>161</v>
      </c>
      <c r="C41" s="1"/>
      <c r="D41" s="2"/>
      <c r="E41" s="49"/>
      <c r="F41" s="1"/>
      <c r="G41" s="2"/>
      <c r="H41" s="45">
        <v>11531</v>
      </c>
      <c r="I41" s="2" t="s">
        <v>35</v>
      </c>
      <c r="J41" s="85"/>
      <c r="K41" s="71"/>
      <c r="L41" s="94">
        <f t="shared" si="1"/>
        <v>36</v>
      </c>
      <c r="M41" s="58"/>
      <c r="N41" s="66"/>
      <c r="O41" s="65"/>
      <c r="P41" s="58"/>
      <c r="Q41" s="58"/>
      <c r="R41" s="58"/>
      <c r="S41" s="58"/>
      <c r="T41" s="66"/>
      <c r="U41" s="67"/>
      <c r="V41" s="67"/>
    </row>
    <row r="42" spans="1:22" s="7" customFormat="1" ht="46.5" customHeight="1">
      <c r="A42" s="47">
        <v>37</v>
      </c>
      <c r="B42" s="1" t="s">
        <v>162</v>
      </c>
      <c r="C42" s="1"/>
      <c r="D42" s="2"/>
      <c r="E42" s="49"/>
      <c r="F42" s="1"/>
      <c r="G42" s="2"/>
      <c r="H42" s="45">
        <v>6775</v>
      </c>
      <c r="I42" s="2" t="s">
        <v>35</v>
      </c>
      <c r="J42" s="85"/>
      <c r="K42" s="71"/>
      <c r="L42" s="94">
        <f t="shared" si="1"/>
        <v>37</v>
      </c>
      <c r="M42" s="58"/>
      <c r="N42" s="66"/>
      <c r="O42" s="65"/>
      <c r="P42" s="58"/>
      <c r="Q42" s="58"/>
      <c r="R42" s="58"/>
      <c r="S42" s="58"/>
      <c r="T42" s="66"/>
      <c r="U42" s="67"/>
      <c r="V42" s="67"/>
    </row>
    <row r="43" spans="1:22" s="7" customFormat="1" ht="46.5" customHeight="1">
      <c r="A43" s="47">
        <v>38</v>
      </c>
      <c r="B43" s="1" t="s">
        <v>163</v>
      </c>
      <c r="C43" s="1"/>
      <c r="D43" s="2"/>
      <c r="E43" s="49"/>
      <c r="F43" s="1"/>
      <c r="G43" s="2"/>
      <c r="H43" s="45">
        <v>10887</v>
      </c>
      <c r="I43" s="2" t="s">
        <v>35</v>
      </c>
      <c r="J43" s="85"/>
      <c r="K43" s="71"/>
      <c r="L43" s="94">
        <f t="shared" si="1"/>
        <v>38</v>
      </c>
      <c r="M43" s="58"/>
      <c r="N43" s="66"/>
      <c r="O43" s="65"/>
      <c r="P43" s="58"/>
      <c r="Q43" s="58"/>
      <c r="R43" s="58"/>
      <c r="S43" s="58"/>
      <c r="T43" s="66"/>
      <c r="U43" s="67"/>
      <c r="V43" s="67"/>
    </row>
    <row r="44" spans="1:22" s="7" customFormat="1" ht="46.5" customHeight="1">
      <c r="A44" s="47">
        <v>39</v>
      </c>
      <c r="B44" s="1" t="s">
        <v>164</v>
      </c>
      <c r="C44" s="1"/>
      <c r="D44" s="2"/>
      <c r="E44" s="49"/>
      <c r="F44" s="1"/>
      <c r="G44" s="2"/>
      <c r="H44" s="45">
        <v>8625</v>
      </c>
      <c r="I44" s="2" t="s">
        <v>35</v>
      </c>
      <c r="J44" s="85"/>
      <c r="K44" s="71"/>
      <c r="L44" s="94">
        <f t="shared" si="1"/>
        <v>39</v>
      </c>
      <c r="M44" s="58"/>
      <c r="N44" s="66"/>
      <c r="O44" s="65"/>
      <c r="P44" s="58"/>
      <c r="Q44" s="58"/>
      <c r="R44" s="58"/>
      <c r="S44" s="58"/>
      <c r="T44" s="66"/>
      <c r="U44" s="67"/>
      <c r="V44" s="67"/>
    </row>
    <row r="45" spans="1:22" s="7" customFormat="1" ht="46.5" customHeight="1">
      <c r="A45" s="47">
        <v>40</v>
      </c>
      <c r="B45" s="1" t="s">
        <v>165</v>
      </c>
      <c r="C45" s="1"/>
      <c r="D45" s="2"/>
      <c r="E45" s="49"/>
      <c r="F45" s="1"/>
      <c r="G45" s="2"/>
      <c r="H45" s="45">
        <v>32632</v>
      </c>
      <c r="I45" s="2" t="s">
        <v>35</v>
      </c>
      <c r="J45" s="85"/>
      <c r="K45" s="71"/>
      <c r="L45" s="94">
        <f t="shared" si="1"/>
        <v>40</v>
      </c>
      <c r="M45" s="58"/>
      <c r="N45" s="66"/>
      <c r="O45" s="65"/>
      <c r="P45" s="58"/>
      <c r="Q45" s="58"/>
      <c r="R45" s="58"/>
      <c r="S45" s="58"/>
      <c r="T45" s="66"/>
      <c r="U45" s="67"/>
      <c r="V45" s="67"/>
    </row>
    <row r="46" spans="1:22" s="7" customFormat="1" ht="46.5" customHeight="1">
      <c r="A46" s="47">
        <v>41</v>
      </c>
      <c r="B46" s="1" t="s">
        <v>165</v>
      </c>
      <c r="C46" s="1"/>
      <c r="D46" s="2"/>
      <c r="E46" s="49"/>
      <c r="F46" s="1"/>
      <c r="G46" s="2"/>
      <c r="H46" s="45">
        <v>61090</v>
      </c>
      <c r="I46" s="2" t="s">
        <v>35</v>
      </c>
      <c r="J46" s="85"/>
      <c r="K46" s="71"/>
      <c r="L46" s="94">
        <f t="shared" si="1"/>
        <v>41</v>
      </c>
      <c r="M46" s="58"/>
      <c r="N46" s="66"/>
      <c r="O46" s="65"/>
      <c r="P46" s="58"/>
      <c r="Q46" s="58"/>
      <c r="R46" s="58"/>
      <c r="S46" s="58"/>
      <c r="T46" s="66"/>
      <c r="U46" s="67"/>
      <c r="V46" s="67"/>
    </row>
    <row r="47" spans="1:22" s="7" customFormat="1" ht="46.5" customHeight="1">
      <c r="A47" s="47">
        <v>42</v>
      </c>
      <c r="B47" s="1" t="s">
        <v>166</v>
      </c>
      <c r="C47" s="1"/>
      <c r="D47" s="2"/>
      <c r="E47" s="49"/>
      <c r="F47" s="1"/>
      <c r="G47" s="2"/>
      <c r="H47" s="45">
        <v>28942</v>
      </c>
      <c r="I47" s="2" t="s">
        <v>35</v>
      </c>
      <c r="J47" s="85"/>
      <c r="K47" s="71"/>
      <c r="L47" s="94">
        <f t="shared" si="1"/>
        <v>42</v>
      </c>
      <c r="M47" s="58"/>
      <c r="N47" s="66"/>
      <c r="O47" s="65"/>
      <c r="P47" s="58"/>
      <c r="Q47" s="58"/>
      <c r="R47" s="58"/>
      <c r="S47" s="58"/>
      <c r="T47" s="66"/>
      <c r="U47" s="67"/>
      <c r="V47" s="67"/>
    </row>
    <row r="48" spans="1:22" s="7" customFormat="1" ht="46.5" customHeight="1">
      <c r="A48" s="47">
        <v>43</v>
      </c>
      <c r="B48" s="1" t="s">
        <v>167</v>
      </c>
      <c r="C48" s="1"/>
      <c r="D48" s="2"/>
      <c r="E48" s="49"/>
      <c r="F48" s="1"/>
      <c r="G48" s="2"/>
      <c r="H48" s="45">
        <v>1025</v>
      </c>
      <c r="I48" s="2" t="s">
        <v>35</v>
      </c>
      <c r="J48" s="85"/>
      <c r="K48" s="71"/>
      <c r="L48" s="94">
        <f t="shared" si="1"/>
        <v>43</v>
      </c>
      <c r="M48" s="58"/>
      <c r="N48" s="66"/>
      <c r="O48" s="65"/>
      <c r="P48" s="58"/>
      <c r="Q48" s="58"/>
      <c r="R48" s="58"/>
      <c r="S48" s="58"/>
      <c r="T48" s="66"/>
      <c r="U48" s="67"/>
      <c r="V48" s="67"/>
    </row>
    <row r="49" spans="1:22" s="7" customFormat="1" ht="46.5" customHeight="1">
      <c r="A49" s="47">
        <v>44</v>
      </c>
      <c r="B49" s="1" t="s">
        <v>168</v>
      </c>
      <c r="C49" s="1"/>
      <c r="D49" s="2"/>
      <c r="E49" s="49"/>
      <c r="F49" s="1"/>
      <c r="G49" s="2"/>
      <c r="H49" s="45">
        <v>67824</v>
      </c>
      <c r="I49" s="2" t="s">
        <v>35</v>
      </c>
      <c r="J49" s="85"/>
      <c r="K49" s="71"/>
      <c r="L49" s="94">
        <f t="shared" si="1"/>
        <v>44</v>
      </c>
      <c r="M49" s="58"/>
      <c r="N49" s="66"/>
      <c r="O49" s="65"/>
      <c r="P49" s="58"/>
      <c r="Q49" s="58"/>
      <c r="R49" s="58"/>
      <c r="S49" s="58"/>
      <c r="T49" s="66"/>
      <c r="U49" s="67"/>
      <c r="V49" s="67"/>
    </row>
    <row r="50" spans="1:22" s="7" customFormat="1" ht="46.5" customHeight="1">
      <c r="A50" s="47">
        <v>45</v>
      </c>
      <c r="B50" s="1" t="s">
        <v>169</v>
      </c>
      <c r="C50" s="1"/>
      <c r="D50" s="2"/>
      <c r="E50" s="49"/>
      <c r="F50" s="1"/>
      <c r="G50" s="2"/>
      <c r="H50" s="45">
        <v>8191</v>
      </c>
      <c r="I50" s="2" t="s">
        <v>35</v>
      </c>
      <c r="J50" s="85"/>
      <c r="K50" s="71"/>
      <c r="L50" s="94">
        <f t="shared" si="1"/>
        <v>45</v>
      </c>
      <c r="M50" s="58"/>
      <c r="N50" s="66"/>
      <c r="O50" s="65"/>
      <c r="P50" s="58"/>
      <c r="Q50" s="58"/>
      <c r="R50" s="58"/>
      <c r="S50" s="58"/>
      <c r="T50" s="66"/>
      <c r="U50" s="67"/>
      <c r="V50" s="67"/>
    </row>
    <row r="51" spans="1:22" s="7" customFormat="1" ht="46.5" customHeight="1">
      <c r="A51" s="47">
        <v>46</v>
      </c>
      <c r="B51" s="1" t="s">
        <v>170</v>
      </c>
      <c r="C51" s="1"/>
      <c r="D51" s="2"/>
      <c r="E51" s="49"/>
      <c r="F51" s="1"/>
      <c r="G51" s="2"/>
      <c r="H51" s="45">
        <v>43292</v>
      </c>
      <c r="I51" s="2" t="s">
        <v>35</v>
      </c>
      <c r="J51" s="85"/>
      <c r="K51" s="71"/>
      <c r="L51" s="94">
        <f t="shared" si="1"/>
        <v>46</v>
      </c>
      <c r="M51" s="58"/>
      <c r="N51" s="66"/>
      <c r="O51" s="65"/>
      <c r="P51" s="58"/>
      <c r="Q51" s="58"/>
      <c r="R51" s="58"/>
      <c r="S51" s="58"/>
      <c r="T51" s="66"/>
      <c r="U51" s="67"/>
      <c r="V51" s="67"/>
    </row>
    <row r="52" spans="1:22" s="7" customFormat="1" ht="46.5" customHeight="1">
      <c r="A52" s="47">
        <v>47</v>
      </c>
      <c r="B52" s="1" t="s">
        <v>171</v>
      </c>
      <c r="C52" s="1"/>
      <c r="D52" s="2"/>
      <c r="E52" s="49"/>
      <c r="F52" s="1"/>
      <c r="G52" s="2"/>
      <c r="H52" s="45">
        <v>113663</v>
      </c>
      <c r="I52" s="2" t="s">
        <v>35</v>
      </c>
      <c r="J52" s="85"/>
      <c r="K52" s="71"/>
      <c r="L52" s="94">
        <f t="shared" si="1"/>
        <v>47</v>
      </c>
      <c r="M52" s="58"/>
      <c r="N52" s="66"/>
      <c r="O52" s="65"/>
      <c r="P52" s="58"/>
      <c r="Q52" s="58"/>
      <c r="R52" s="58"/>
      <c r="S52" s="58"/>
      <c r="T52" s="66"/>
      <c r="U52" s="67"/>
      <c r="V52" s="67"/>
    </row>
    <row r="53" spans="1:22" s="7" customFormat="1" ht="46.5" customHeight="1">
      <c r="A53" s="47">
        <v>48</v>
      </c>
      <c r="B53" s="1" t="s">
        <v>172</v>
      </c>
      <c r="C53" s="1"/>
      <c r="D53" s="2"/>
      <c r="E53" s="49"/>
      <c r="F53" s="1"/>
      <c r="G53" s="2"/>
      <c r="H53" s="45">
        <v>95470</v>
      </c>
      <c r="I53" s="2" t="s">
        <v>35</v>
      </c>
      <c r="J53" s="85"/>
      <c r="K53" s="71"/>
      <c r="L53" s="94">
        <f t="shared" si="1"/>
        <v>48</v>
      </c>
      <c r="M53" s="58"/>
      <c r="N53" s="66"/>
      <c r="O53" s="65"/>
      <c r="P53" s="58"/>
      <c r="Q53" s="58"/>
      <c r="R53" s="58"/>
      <c r="S53" s="58"/>
      <c r="T53" s="66"/>
      <c r="U53" s="67"/>
      <c r="V53" s="67"/>
    </row>
    <row r="54" spans="1:22" s="7" customFormat="1" ht="46.5" customHeight="1">
      <c r="A54" s="47">
        <v>49</v>
      </c>
      <c r="B54" s="1" t="s">
        <v>173</v>
      </c>
      <c r="C54" s="1"/>
      <c r="D54" s="2"/>
      <c r="E54" s="49"/>
      <c r="F54" s="1"/>
      <c r="G54" s="2"/>
      <c r="H54" s="45">
        <v>93232</v>
      </c>
      <c r="I54" s="2" t="s">
        <v>35</v>
      </c>
      <c r="J54" s="85"/>
      <c r="K54" s="71"/>
      <c r="L54" s="94">
        <f t="shared" si="1"/>
        <v>49</v>
      </c>
      <c r="M54" s="58"/>
      <c r="N54" s="66"/>
      <c r="O54" s="65"/>
      <c r="P54" s="58"/>
      <c r="Q54" s="58"/>
      <c r="R54" s="58"/>
      <c r="S54" s="58"/>
      <c r="T54" s="66"/>
      <c r="U54" s="67"/>
      <c r="V54" s="67"/>
    </row>
    <row r="55" spans="1:22" s="7" customFormat="1" ht="46.5" customHeight="1">
      <c r="A55" s="47">
        <v>50</v>
      </c>
      <c r="B55" s="1" t="s">
        <v>174</v>
      </c>
      <c r="C55" s="1"/>
      <c r="D55" s="2"/>
      <c r="E55" s="49"/>
      <c r="F55" s="1"/>
      <c r="G55" s="2"/>
      <c r="H55" s="45">
        <v>48937</v>
      </c>
      <c r="I55" s="2" t="s">
        <v>35</v>
      </c>
      <c r="J55" s="85"/>
      <c r="K55" s="71"/>
      <c r="L55" s="94">
        <f aca="true" t="shared" si="2" ref="L55:L67">A55</f>
        <v>50</v>
      </c>
      <c r="M55" s="58"/>
      <c r="N55" s="66"/>
      <c r="O55" s="65"/>
      <c r="P55" s="58"/>
      <c r="Q55" s="58"/>
      <c r="R55" s="58"/>
      <c r="S55" s="58"/>
      <c r="T55" s="66"/>
      <c r="U55" s="67"/>
      <c r="V55" s="67"/>
    </row>
    <row r="56" spans="1:22" s="7" customFormat="1" ht="46.5" customHeight="1">
      <c r="A56" s="47">
        <v>51</v>
      </c>
      <c r="B56" s="1" t="s">
        <v>175</v>
      </c>
      <c r="C56" s="1"/>
      <c r="D56" s="2"/>
      <c r="E56" s="49"/>
      <c r="F56" s="1"/>
      <c r="G56" s="2"/>
      <c r="H56" s="45">
        <v>577610</v>
      </c>
      <c r="I56" s="2" t="s">
        <v>35</v>
      </c>
      <c r="J56" s="85"/>
      <c r="K56" s="71"/>
      <c r="L56" s="94">
        <f t="shared" si="2"/>
        <v>51</v>
      </c>
      <c r="M56" s="58"/>
      <c r="N56" s="66"/>
      <c r="O56" s="65"/>
      <c r="P56" s="58"/>
      <c r="Q56" s="58"/>
      <c r="R56" s="58"/>
      <c r="S56" s="58"/>
      <c r="T56" s="66"/>
      <c r="U56" s="67"/>
      <c r="V56" s="67"/>
    </row>
    <row r="57" spans="1:22" s="7" customFormat="1" ht="46.5" customHeight="1">
      <c r="A57" s="47">
        <v>52</v>
      </c>
      <c r="B57" s="1" t="s">
        <v>176</v>
      </c>
      <c r="C57" s="1"/>
      <c r="D57" s="2"/>
      <c r="E57" s="49"/>
      <c r="F57" s="1"/>
      <c r="G57" s="2"/>
      <c r="H57" s="45">
        <v>850557.7</v>
      </c>
      <c r="I57" s="2" t="s">
        <v>35</v>
      </c>
      <c r="J57" s="85"/>
      <c r="K57" s="71"/>
      <c r="L57" s="94">
        <f t="shared" si="2"/>
        <v>52</v>
      </c>
      <c r="M57" s="58"/>
      <c r="N57" s="66"/>
      <c r="O57" s="65"/>
      <c r="P57" s="58"/>
      <c r="Q57" s="58"/>
      <c r="R57" s="58"/>
      <c r="S57" s="58"/>
      <c r="T57" s="66"/>
      <c r="U57" s="67"/>
      <c r="V57" s="67"/>
    </row>
    <row r="58" spans="1:22" s="7" customFormat="1" ht="46.5" customHeight="1">
      <c r="A58" s="47">
        <v>53</v>
      </c>
      <c r="B58" s="1" t="s">
        <v>177</v>
      </c>
      <c r="C58" s="1"/>
      <c r="D58" s="2"/>
      <c r="E58" s="49"/>
      <c r="F58" s="1"/>
      <c r="G58" s="2"/>
      <c r="H58" s="45">
        <v>360204.92</v>
      </c>
      <c r="I58" s="2" t="s">
        <v>35</v>
      </c>
      <c r="J58" s="85"/>
      <c r="K58" s="71"/>
      <c r="L58" s="94">
        <f t="shared" si="2"/>
        <v>53</v>
      </c>
      <c r="M58" s="58"/>
      <c r="N58" s="66"/>
      <c r="O58" s="65"/>
      <c r="P58" s="58"/>
      <c r="Q58" s="58"/>
      <c r="R58" s="58"/>
      <c r="S58" s="58"/>
      <c r="T58" s="66"/>
      <c r="U58" s="67"/>
      <c r="V58" s="67"/>
    </row>
    <row r="59" spans="1:22" s="7" customFormat="1" ht="46.5" customHeight="1">
      <c r="A59" s="47">
        <v>54</v>
      </c>
      <c r="B59" s="1" t="s">
        <v>178</v>
      </c>
      <c r="C59" s="1"/>
      <c r="D59" s="2"/>
      <c r="E59" s="49"/>
      <c r="F59" s="1"/>
      <c r="G59" s="2"/>
      <c r="H59" s="45">
        <v>450218.46</v>
      </c>
      <c r="I59" s="2" t="s">
        <v>35</v>
      </c>
      <c r="J59" s="85"/>
      <c r="K59" s="71"/>
      <c r="L59" s="94">
        <f t="shared" si="2"/>
        <v>54</v>
      </c>
      <c r="M59" s="58"/>
      <c r="N59" s="66"/>
      <c r="O59" s="65"/>
      <c r="P59" s="58"/>
      <c r="Q59" s="58"/>
      <c r="R59" s="58"/>
      <c r="S59" s="58"/>
      <c r="T59" s="66"/>
      <c r="U59" s="67"/>
      <c r="V59" s="67"/>
    </row>
    <row r="60" spans="1:22" s="7" customFormat="1" ht="46.5" customHeight="1">
      <c r="A60" s="47">
        <v>55</v>
      </c>
      <c r="B60" s="1" t="s">
        <v>179</v>
      </c>
      <c r="C60" s="1"/>
      <c r="D60" s="2"/>
      <c r="E60" s="49"/>
      <c r="F60" s="1"/>
      <c r="G60" s="2"/>
      <c r="H60" s="45">
        <v>292674</v>
      </c>
      <c r="I60" s="2" t="s">
        <v>35</v>
      </c>
      <c r="J60" s="85"/>
      <c r="K60" s="71"/>
      <c r="L60" s="94">
        <f t="shared" si="2"/>
        <v>55</v>
      </c>
      <c r="M60" s="58"/>
      <c r="N60" s="66"/>
      <c r="O60" s="65"/>
      <c r="P60" s="58"/>
      <c r="Q60" s="58"/>
      <c r="R60" s="58"/>
      <c r="S60" s="58"/>
      <c r="T60" s="66"/>
      <c r="U60" s="67"/>
      <c r="V60" s="67"/>
    </row>
    <row r="61" spans="1:22" s="7" customFormat="1" ht="46.5" customHeight="1">
      <c r="A61" s="47">
        <v>56</v>
      </c>
      <c r="B61" s="1" t="s">
        <v>180</v>
      </c>
      <c r="C61" s="1"/>
      <c r="D61" s="2"/>
      <c r="E61" s="49"/>
      <c r="F61" s="1"/>
      <c r="G61" s="2"/>
      <c r="H61" s="45">
        <v>241982.09</v>
      </c>
      <c r="I61" s="2" t="s">
        <v>35</v>
      </c>
      <c r="J61" s="85"/>
      <c r="K61" s="71"/>
      <c r="L61" s="94">
        <f t="shared" si="2"/>
        <v>56</v>
      </c>
      <c r="M61" s="58"/>
      <c r="N61" s="66"/>
      <c r="O61" s="65"/>
      <c r="P61" s="58"/>
      <c r="Q61" s="58"/>
      <c r="R61" s="58"/>
      <c r="S61" s="58"/>
      <c r="T61" s="66"/>
      <c r="U61" s="67"/>
      <c r="V61" s="67"/>
    </row>
    <row r="62" spans="1:22" s="7" customFormat="1" ht="46.5" customHeight="1">
      <c r="A62" s="47">
        <v>57</v>
      </c>
      <c r="B62" s="1" t="s">
        <v>181</v>
      </c>
      <c r="C62" s="1"/>
      <c r="D62" s="2"/>
      <c r="E62" s="49"/>
      <c r="F62" s="1"/>
      <c r="G62" s="2"/>
      <c r="H62" s="45">
        <v>21898</v>
      </c>
      <c r="I62" s="2" t="s">
        <v>35</v>
      </c>
      <c r="J62" s="85"/>
      <c r="K62" s="71"/>
      <c r="L62" s="94">
        <f t="shared" si="2"/>
        <v>57</v>
      </c>
      <c r="M62" s="58"/>
      <c r="N62" s="66"/>
      <c r="O62" s="65"/>
      <c r="P62" s="58"/>
      <c r="Q62" s="58"/>
      <c r="R62" s="58"/>
      <c r="S62" s="58"/>
      <c r="T62" s="66"/>
      <c r="U62" s="67"/>
      <c r="V62" s="67"/>
    </row>
    <row r="63" spans="1:22" s="7" customFormat="1" ht="46.5" customHeight="1">
      <c r="A63" s="47">
        <v>58</v>
      </c>
      <c r="B63" s="1" t="s">
        <v>182</v>
      </c>
      <c r="C63" s="1"/>
      <c r="D63" s="2"/>
      <c r="E63" s="49"/>
      <c r="F63" s="1"/>
      <c r="G63" s="2"/>
      <c r="H63" s="45">
        <v>74186.3</v>
      </c>
      <c r="I63" s="2" t="s">
        <v>35</v>
      </c>
      <c r="J63" s="85"/>
      <c r="K63" s="71"/>
      <c r="L63" s="94">
        <f t="shared" si="2"/>
        <v>58</v>
      </c>
      <c r="M63" s="58"/>
      <c r="N63" s="66"/>
      <c r="O63" s="65"/>
      <c r="P63" s="58"/>
      <c r="Q63" s="58"/>
      <c r="R63" s="58"/>
      <c r="S63" s="58"/>
      <c r="T63" s="66"/>
      <c r="U63" s="67"/>
      <c r="V63" s="67"/>
    </row>
    <row r="64" spans="1:22" s="7" customFormat="1" ht="46.5" customHeight="1">
      <c r="A64" s="47">
        <v>59</v>
      </c>
      <c r="B64" s="1" t="s">
        <v>183</v>
      </c>
      <c r="C64" s="1"/>
      <c r="D64" s="2"/>
      <c r="E64" s="49"/>
      <c r="F64" s="1"/>
      <c r="G64" s="2"/>
      <c r="H64" s="45">
        <v>63533.37</v>
      </c>
      <c r="I64" s="2" t="s">
        <v>35</v>
      </c>
      <c r="J64" s="85"/>
      <c r="K64" s="71"/>
      <c r="L64" s="94">
        <f t="shared" si="2"/>
        <v>59</v>
      </c>
      <c r="M64" s="58"/>
      <c r="N64" s="66"/>
      <c r="O64" s="65"/>
      <c r="P64" s="58"/>
      <c r="Q64" s="58"/>
      <c r="R64" s="58"/>
      <c r="S64" s="58"/>
      <c r="T64" s="66"/>
      <c r="U64" s="67"/>
      <c r="V64" s="67"/>
    </row>
    <row r="65" spans="1:22" s="7" customFormat="1" ht="46.5" customHeight="1">
      <c r="A65" s="47">
        <v>60</v>
      </c>
      <c r="B65" s="1" t="s">
        <v>184</v>
      </c>
      <c r="C65" s="1"/>
      <c r="D65" s="2"/>
      <c r="E65" s="49"/>
      <c r="F65" s="1"/>
      <c r="G65" s="2"/>
      <c r="H65" s="45">
        <v>71626.49</v>
      </c>
      <c r="I65" s="2" t="s">
        <v>35</v>
      </c>
      <c r="J65" s="85"/>
      <c r="K65" s="71"/>
      <c r="L65" s="94">
        <f t="shared" si="2"/>
        <v>60</v>
      </c>
      <c r="M65" s="58"/>
      <c r="N65" s="66"/>
      <c r="O65" s="65"/>
      <c r="P65" s="58"/>
      <c r="Q65" s="58"/>
      <c r="R65" s="58"/>
      <c r="S65" s="58"/>
      <c r="T65" s="66"/>
      <c r="U65" s="67"/>
      <c r="V65" s="67"/>
    </row>
    <row r="66" spans="1:22" s="7" customFormat="1" ht="46.5" customHeight="1">
      <c r="A66" s="47">
        <v>61</v>
      </c>
      <c r="B66" s="1" t="s">
        <v>185</v>
      </c>
      <c r="C66" s="1"/>
      <c r="D66" s="2"/>
      <c r="E66" s="49"/>
      <c r="F66" s="1"/>
      <c r="G66" s="2"/>
      <c r="H66" s="45">
        <v>90621</v>
      </c>
      <c r="I66" s="2" t="s">
        <v>35</v>
      </c>
      <c r="J66" s="85"/>
      <c r="K66" s="71"/>
      <c r="L66" s="94">
        <f t="shared" si="2"/>
        <v>61</v>
      </c>
      <c r="M66" s="58"/>
      <c r="N66" s="66"/>
      <c r="O66" s="65"/>
      <c r="P66" s="58"/>
      <c r="Q66" s="58"/>
      <c r="R66" s="58"/>
      <c r="S66" s="58"/>
      <c r="T66" s="66"/>
      <c r="U66" s="67"/>
      <c r="V66" s="67"/>
    </row>
    <row r="67" spans="1:22" s="7" customFormat="1" ht="46.5" customHeight="1">
      <c r="A67" s="47">
        <v>62</v>
      </c>
      <c r="B67" s="1" t="s">
        <v>186</v>
      </c>
      <c r="C67" s="1"/>
      <c r="D67" s="2"/>
      <c r="E67" s="49"/>
      <c r="F67" s="1"/>
      <c r="G67" s="2"/>
      <c r="H67" s="45">
        <v>44439.96</v>
      </c>
      <c r="I67" s="2" t="s">
        <v>35</v>
      </c>
      <c r="J67" s="85"/>
      <c r="K67" s="71"/>
      <c r="L67" s="94">
        <f t="shared" si="2"/>
        <v>62</v>
      </c>
      <c r="M67" s="58"/>
      <c r="N67" s="66"/>
      <c r="O67" s="65"/>
      <c r="P67" s="58"/>
      <c r="Q67" s="58"/>
      <c r="R67" s="58"/>
      <c r="S67" s="58"/>
      <c r="T67" s="66"/>
      <c r="U67" s="67"/>
      <c r="V67" s="67"/>
    </row>
    <row r="68" spans="1:22" s="5" customFormat="1" ht="12.75">
      <c r="A68" s="96" t="s">
        <v>0</v>
      </c>
      <c r="B68" s="96" t="s">
        <v>0</v>
      </c>
      <c r="C68" s="96"/>
      <c r="D68" s="96"/>
      <c r="E68" s="96"/>
      <c r="F68" s="96"/>
      <c r="G68" s="96"/>
      <c r="H68" s="16">
        <f>SUM(H6:H67)</f>
        <v>8354684.45</v>
      </c>
      <c r="I68" s="17"/>
      <c r="J68" s="1"/>
      <c r="K68" s="13"/>
      <c r="L68" s="83"/>
      <c r="M68" s="20"/>
      <c r="N68" s="20"/>
      <c r="O68" s="2"/>
      <c r="P68" s="2"/>
      <c r="Q68" s="2"/>
      <c r="R68" s="2"/>
      <c r="S68" s="2"/>
      <c r="T68" s="34"/>
      <c r="U68" s="34"/>
      <c r="V68" s="34"/>
    </row>
    <row r="69" spans="1:22" ht="12.75" customHeight="1">
      <c r="A69" s="99" t="s">
        <v>133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9"/>
      <c r="L69" s="93" t="str">
        <f>A69</f>
        <v>2. Szkoła Podstawowa w Micinie</v>
      </c>
      <c r="M69" s="31"/>
      <c r="N69" s="32"/>
      <c r="O69" s="38"/>
      <c r="P69" s="38"/>
      <c r="Q69" s="38"/>
      <c r="R69" s="38"/>
      <c r="S69" s="38"/>
      <c r="T69" s="38"/>
      <c r="U69" s="39"/>
      <c r="V69" s="39"/>
    </row>
    <row r="70" spans="1:22" s="42" customFormat="1" ht="63.75">
      <c r="A70" s="44">
        <v>1</v>
      </c>
      <c r="B70" s="71" t="s">
        <v>49</v>
      </c>
      <c r="C70" s="71" t="s">
        <v>152</v>
      </c>
      <c r="D70" s="44" t="s">
        <v>69</v>
      </c>
      <c r="E70" s="44" t="s">
        <v>79</v>
      </c>
      <c r="F70" s="44"/>
      <c r="G70" s="44">
        <v>1928</v>
      </c>
      <c r="H70" s="72">
        <v>110472.33</v>
      </c>
      <c r="I70" s="44" t="s">
        <v>35</v>
      </c>
      <c r="J70" s="73" t="s">
        <v>51</v>
      </c>
      <c r="K70" s="58" t="s">
        <v>53</v>
      </c>
      <c r="L70" s="94">
        <f>A70</f>
        <v>1</v>
      </c>
      <c r="M70" s="58" t="s">
        <v>106</v>
      </c>
      <c r="N70" s="65" t="s">
        <v>101</v>
      </c>
      <c r="O70" s="77" t="s">
        <v>100</v>
      </c>
      <c r="P70" s="78" t="s">
        <v>96</v>
      </c>
      <c r="Q70" s="78" t="s">
        <v>96</v>
      </c>
      <c r="R70" s="78" t="s">
        <v>96</v>
      </c>
      <c r="S70" s="78" t="s">
        <v>96</v>
      </c>
      <c r="T70" s="66" t="s">
        <v>97</v>
      </c>
      <c r="U70" s="79" t="s">
        <v>96</v>
      </c>
      <c r="V70" s="79">
        <v>367</v>
      </c>
    </row>
    <row r="71" spans="1:22" s="42" customFormat="1" ht="25.5">
      <c r="A71" s="2">
        <v>2</v>
      </c>
      <c r="B71" s="1" t="s">
        <v>50</v>
      </c>
      <c r="C71" s="71" t="s">
        <v>152</v>
      </c>
      <c r="D71" s="44" t="s">
        <v>69</v>
      </c>
      <c r="E71" s="2" t="s">
        <v>79</v>
      </c>
      <c r="F71" s="44"/>
      <c r="G71" s="2">
        <v>2003</v>
      </c>
      <c r="H71" s="74">
        <v>375833.97</v>
      </c>
      <c r="I71" s="2" t="s">
        <v>35</v>
      </c>
      <c r="J71" s="75" t="s">
        <v>52</v>
      </c>
      <c r="K71" s="76" t="s">
        <v>53</v>
      </c>
      <c r="L71" s="94">
        <f>A71</f>
        <v>2</v>
      </c>
      <c r="M71" s="76" t="s">
        <v>125</v>
      </c>
      <c r="N71" s="65" t="s">
        <v>101</v>
      </c>
      <c r="O71" s="77" t="s">
        <v>100</v>
      </c>
      <c r="P71" s="78" t="s">
        <v>96</v>
      </c>
      <c r="Q71" s="78" t="s">
        <v>96</v>
      </c>
      <c r="R71" s="78" t="s">
        <v>96</v>
      </c>
      <c r="S71" s="78" t="s">
        <v>96</v>
      </c>
      <c r="T71" s="66" t="s">
        <v>97</v>
      </c>
      <c r="U71" s="79" t="s">
        <v>96</v>
      </c>
      <c r="V71" s="79">
        <v>216</v>
      </c>
    </row>
    <row r="72" spans="1:22" s="5" customFormat="1" ht="12.75">
      <c r="A72" s="97" t="s">
        <v>0</v>
      </c>
      <c r="B72" s="97"/>
      <c r="C72" s="97"/>
      <c r="D72" s="97"/>
      <c r="E72" s="97"/>
      <c r="F72" s="97"/>
      <c r="G72" s="97"/>
      <c r="H72" s="21">
        <f>SUM(H70:H71)</f>
        <v>486306.3</v>
      </c>
      <c r="I72" s="24"/>
      <c r="J72" s="10"/>
      <c r="K72" s="9"/>
      <c r="L72" s="4"/>
      <c r="M72" s="20"/>
      <c r="N72" s="20"/>
      <c r="O72" s="2"/>
      <c r="P72" s="2"/>
      <c r="Q72" s="2"/>
      <c r="R72" s="2"/>
      <c r="S72" s="2"/>
      <c r="T72" s="34"/>
      <c r="U72" s="34"/>
      <c r="V72" s="34"/>
    </row>
    <row r="73" spans="1:22" ht="12.75" customHeight="1">
      <c r="A73" s="99" t="s">
        <v>134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93" t="str">
        <f>A73</f>
        <v>3. Szkoła Podstawowa w Kterach</v>
      </c>
      <c r="M73" s="31"/>
      <c r="N73" s="32"/>
      <c r="O73" s="38"/>
      <c r="P73" s="38"/>
      <c r="Q73" s="38"/>
      <c r="R73" s="38"/>
      <c r="S73" s="38"/>
      <c r="T73" s="38"/>
      <c r="U73" s="39"/>
      <c r="V73" s="39"/>
    </row>
    <row r="74" spans="1:22" s="42" customFormat="1" ht="51">
      <c r="A74" s="44">
        <v>1</v>
      </c>
      <c r="B74" s="71" t="s">
        <v>54</v>
      </c>
      <c r="C74" s="71" t="s">
        <v>152</v>
      </c>
      <c r="D74" s="44" t="s">
        <v>69</v>
      </c>
      <c r="E74" s="44" t="s">
        <v>79</v>
      </c>
      <c r="F74" s="44"/>
      <c r="G74" s="44">
        <v>1902</v>
      </c>
      <c r="H74" s="72">
        <v>82526.83</v>
      </c>
      <c r="I74" s="2" t="s">
        <v>35</v>
      </c>
      <c r="J74" s="73" t="s">
        <v>56</v>
      </c>
      <c r="K74" s="58" t="s">
        <v>59</v>
      </c>
      <c r="L74" s="94">
        <f>A74</f>
        <v>1</v>
      </c>
      <c r="M74" s="20" t="s">
        <v>106</v>
      </c>
      <c r="N74" s="20" t="s">
        <v>101</v>
      </c>
      <c r="O74" s="2" t="s">
        <v>108</v>
      </c>
      <c r="P74" s="2" t="s">
        <v>96</v>
      </c>
      <c r="Q74" s="2" t="s">
        <v>96</v>
      </c>
      <c r="R74" s="2" t="s">
        <v>96</v>
      </c>
      <c r="S74" s="2" t="s">
        <v>96</v>
      </c>
      <c r="T74" s="34" t="s">
        <v>97</v>
      </c>
      <c r="U74" s="34" t="s">
        <v>96</v>
      </c>
      <c r="V74" s="34">
        <v>466.88</v>
      </c>
    </row>
    <row r="75" spans="1:22" s="42" customFormat="1" ht="76.5">
      <c r="A75" s="2">
        <v>2</v>
      </c>
      <c r="B75" s="1" t="s">
        <v>55</v>
      </c>
      <c r="C75" s="1" t="s">
        <v>152</v>
      </c>
      <c r="D75" s="2" t="s">
        <v>69</v>
      </c>
      <c r="E75" s="2" t="s">
        <v>79</v>
      </c>
      <c r="F75" s="2"/>
      <c r="G75" s="2">
        <v>2001</v>
      </c>
      <c r="H75" s="45">
        <v>825543.06</v>
      </c>
      <c r="I75" s="2" t="s">
        <v>35</v>
      </c>
      <c r="J75" s="75" t="s">
        <v>57</v>
      </c>
      <c r="K75" s="58" t="s">
        <v>59</v>
      </c>
      <c r="L75" s="94">
        <f>A75</f>
        <v>2</v>
      </c>
      <c r="M75" s="20" t="s">
        <v>126</v>
      </c>
      <c r="N75" s="20" t="s">
        <v>67</v>
      </c>
      <c r="O75" s="2" t="s">
        <v>108</v>
      </c>
      <c r="P75" s="2" t="s">
        <v>96</v>
      </c>
      <c r="Q75" s="2" t="s">
        <v>96</v>
      </c>
      <c r="R75" s="2" t="s">
        <v>96</v>
      </c>
      <c r="S75" s="2" t="s">
        <v>96</v>
      </c>
      <c r="T75" s="34" t="s">
        <v>97</v>
      </c>
      <c r="U75" s="34" t="s">
        <v>96</v>
      </c>
      <c r="V75" s="34">
        <v>468.3</v>
      </c>
    </row>
    <row r="76" spans="1:22" s="42" customFormat="1" ht="25.5">
      <c r="A76" s="2">
        <v>3</v>
      </c>
      <c r="B76" s="1" t="s">
        <v>47</v>
      </c>
      <c r="C76" s="1" t="s">
        <v>64</v>
      </c>
      <c r="D76" s="2" t="s">
        <v>69</v>
      </c>
      <c r="E76" s="2" t="s">
        <v>79</v>
      </c>
      <c r="F76" s="2"/>
      <c r="G76" s="2">
        <v>1971</v>
      </c>
      <c r="H76" s="45">
        <v>9386.13</v>
      </c>
      <c r="I76" s="2" t="s">
        <v>35</v>
      </c>
      <c r="J76" s="75" t="s">
        <v>58</v>
      </c>
      <c r="K76" s="58" t="s">
        <v>59</v>
      </c>
      <c r="L76" s="94">
        <f>A76</f>
        <v>3</v>
      </c>
      <c r="M76" s="20" t="s">
        <v>106</v>
      </c>
      <c r="N76" s="20" t="s">
        <v>67</v>
      </c>
      <c r="O76" s="2" t="s">
        <v>108</v>
      </c>
      <c r="P76" s="2" t="s">
        <v>98</v>
      </c>
      <c r="Q76" s="2" t="s">
        <v>98</v>
      </c>
      <c r="R76" s="2" t="s">
        <v>97</v>
      </c>
      <c r="S76" s="2" t="s">
        <v>98</v>
      </c>
      <c r="T76" s="34" t="s">
        <v>97</v>
      </c>
      <c r="U76" s="34" t="s">
        <v>97</v>
      </c>
      <c r="V76" s="34">
        <v>102.42</v>
      </c>
    </row>
    <row r="77" spans="1:22" s="9" customFormat="1" ht="12.75">
      <c r="A77" s="23"/>
      <c r="B77" s="110" t="s">
        <v>0</v>
      </c>
      <c r="C77" s="111"/>
      <c r="D77" s="111"/>
      <c r="E77" s="111"/>
      <c r="F77" s="111"/>
      <c r="G77" s="112"/>
      <c r="H77" s="21">
        <f>SUM(H74:H76)</f>
        <v>917456.02</v>
      </c>
      <c r="I77" s="22"/>
      <c r="J77" s="25"/>
      <c r="L77" s="4"/>
      <c r="M77" s="20"/>
      <c r="N77" s="20"/>
      <c r="O77" s="2"/>
      <c r="P77" s="2"/>
      <c r="Q77" s="2"/>
      <c r="R77" s="2"/>
      <c r="S77" s="2"/>
      <c r="T77" s="2"/>
      <c r="U77" s="2"/>
      <c r="V77" s="2"/>
    </row>
    <row r="78" spans="1:22" ht="12.75" customHeight="1">
      <c r="A78" s="99" t="s">
        <v>135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93" t="str">
        <f>A78</f>
        <v>4. Szkoła Podstawowa w Kaszewach Dwornych</v>
      </c>
      <c r="M78" s="31"/>
      <c r="N78" s="32"/>
      <c r="O78" s="38"/>
      <c r="P78" s="38"/>
      <c r="Q78" s="38"/>
      <c r="R78" s="38"/>
      <c r="S78" s="38"/>
      <c r="T78" s="38"/>
      <c r="U78" s="39"/>
      <c r="V78" s="39"/>
    </row>
    <row r="79" spans="1:22" s="43" customFormat="1" ht="102">
      <c r="A79" s="80">
        <v>1</v>
      </c>
      <c r="B79" s="71" t="s">
        <v>45</v>
      </c>
      <c r="C79" s="71" t="s">
        <v>152</v>
      </c>
      <c r="D79" s="44" t="s">
        <v>69</v>
      </c>
      <c r="E79" s="44" t="s">
        <v>79</v>
      </c>
      <c r="F79" s="44"/>
      <c r="G79" s="44">
        <v>1963</v>
      </c>
      <c r="H79" s="45">
        <v>968770.11</v>
      </c>
      <c r="I79" s="2" t="s">
        <v>35</v>
      </c>
      <c r="J79" s="73" t="s">
        <v>60</v>
      </c>
      <c r="K79" s="71" t="s">
        <v>61</v>
      </c>
      <c r="L79" s="94">
        <f>A79</f>
        <v>1</v>
      </c>
      <c r="M79" s="20" t="s">
        <v>106</v>
      </c>
      <c r="N79" s="20" t="s">
        <v>101</v>
      </c>
      <c r="O79" s="2" t="s">
        <v>127</v>
      </c>
      <c r="P79" s="2" t="s">
        <v>96</v>
      </c>
      <c r="Q79" s="2" t="s">
        <v>96</v>
      </c>
      <c r="R79" s="2" t="s">
        <v>96</v>
      </c>
      <c r="S79" s="2" t="s">
        <v>96</v>
      </c>
      <c r="T79" s="81" t="s">
        <v>97</v>
      </c>
      <c r="U79" s="81" t="s">
        <v>96</v>
      </c>
      <c r="V79" s="81">
        <v>1099.8</v>
      </c>
    </row>
    <row r="80" spans="1:22" s="43" customFormat="1" ht="25.5">
      <c r="A80" s="80">
        <v>2</v>
      </c>
      <c r="B80" s="1" t="s">
        <v>47</v>
      </c>
      <c r="C80" s="1" t="s">
        <v>64</v>
      </c>
      <c r="D80" s="2" t="s">
        <v>69</v>
      </c>
      <c r="E80" s="2" t="s">
        <v>79</v>
      </c>
      <c r="F80" s="2"/>
      <c r="G80" s="2">
        <v>1963</v>
      </c>
      <c r="H80" s="74">
        <v>7305.45</v>
      </c>
      <c r="I80" s="2" t="s">
        <v>35</v>
      </c>
      <c r="J80" s="75"/>
      <c r="K80" s="71" t="s">
        <v>61</v>
      </c>
      <c r="L80" s="94">
        <f>A80</f>
        <v>2</v>
      </c>
      <c r="M80" s="20" t="s">
        <v>106</v>
      </c>
      <c r="N80" s="20" t="s">
        <v>67</v>
      </c>
      <c r="O80" s="2" t="s">
        <v>117</v>
      </c>
      <c r="P80" s="2" t="s">
        <v>96</v>
      </c>
      <c r="Q80" s="2" t="s">
        <v>98</v>
      </c>
      <c r="R80" s="2" t="s">
        <v>97</v>
      </c>
      <c r="S80" s="2" t="s">
        <v>98</v>
      </c>
      <c r="T80" s="81" t="s">
        <v>97</v>
      </c>
      <c r="U80" s="81" t="s">
        <v>97</v>
      </c>
      <c r="V80" s="81">
        <v>86.47</v>
      </c>
    </row>
    <row r="81" spans="1:22" s="5" customFormat="1" ht="14.25" customHeight="1">
      <c r="A81" s="96" t="s">
        <v>8</v>
      </c>
      <c r="B81" s="96"/>
      <c r="C81" s="96"/>
      <c r="D81" s="96"/>
      <c r="E81" s="96"/>
      <c r="F81" s="96"/>
      <c r="G81" s="96"/>
      <c r="H81" s="16">
        <f>SUM(H79:H80)</f>
        <v>976075.5599999999</v>
      </c>
      <c r="I81" s="17"/>
      <c r="J81" s="1"/>
      <c r="K81" s="13"/>
      <c r="L81" s="83"/>
      <c r="M81" s="20"/>
      <c r="N81" s="20"/>
      <c r="O81" s="2"/>
      <c r="P81" s="2"/>
      <c r="Q81" s="2"/>
      <c r="R81" s="2"/>
      <c r="S81" s="2"/>
      <c r="T81" s="34"/>
      <c r="U81" s="34"/>
      <c r="V81" s="34"/>
    </row>
    <row r="82" spans="1:22" s="5" customFormat="1" ht="15" customHeight="1">
      <c r="A82" s="106" t="s">
        <v>136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93" t="str">
        <f>A82</f>
        <v>5. Gimnazjum w Krzyżanowie</v>
      </c>
      <c r="M82" s="31"/>
      <c r="N82" s="32"/>
      <c r="O82" s="38"/>
      <c r="P82" s="38"/>
      <c r="Q82" s="38"/>
      <c r="R82" s="38"/>
      <c r="S82" s="38"/>
      <c r="T82" s="38"/>
      <c r="U82" s="39"/>
      <c r="V82" s="39"/>
    </row>
    <row r="83" spans="1:22" s="43" customFormat="1" ht="153">
      <c r="A83" s="80">
        <v>1</v>
      </c>
      <c r="B83" s="1" t="s">
        <v>62</v>
      </c>
      <c r="C83" s="1" t="s">
        <v>152</v>
      </c>
      <c r="D83" s="2" t="s">
        <v>69</v>
      </c>
      <c r="E83" s="2" t="s">
        <v>79</v>
      </c>
      <c r="F83" s="2"/>
      <c r="G83" s="2">
        <v>1963</v>
      </c>
      <c r="H83" s="45">
        <v>515760.93</v>
      </c>
      <c r="I83" s="86" t="s">
        <v>35</v>
      </c>
      <c r="J83" s="82" t="s">
        <v>158</v>
      </c>
      <c r="K83" s="1" t="s">
        <v>65</v>
      </c>
      <c r="L83" s="94">
        <f>A83</f>
        <v>1</v>
      </c>
      <c r="M83" s="20" t="s">
        <v>106</v>
      </c>
      <c r="N83" s="20" t="s">
        <v>101</v>
      </c>
      <c r="O83" s="2" t="s">
        <v>127</v>
      </c>
      <c r="P83" s="2" t="s">
        <v>96</v>
      </c>
      <c r="Q83" s="2" t="s">
        <v>96</v>
      </c>
      <c r="R83" s="2" t="s">
        <v>96</v>
      </c>
      <c r="S83" s="2" t="s">
        <v>96</v>
      </c>
      <c r="T83" s="81" t="s">
        <v>97</v>
      </c>
      <c r="U83" s="81" t="s">
        <v>96</v>
      </c>
      <c r="V83" s="81">
        <v>753.2</v>
      </c>
    </row>
    <row r="84" spans="1:22" s="43" customFormat="1" ht="38.25">
      <c r="A84" s="80">
        <v>2</v>
      </c>
      <c r="B84" s="1" t="s">
        <v>63</v>
      </c>
      <c r="C84" s="1" t="s">
        <v>153</v>
      </c>
      <c r="D84" s="2" t="s">
        <v>69</v>
      </c>
      <c r="E84" s="2" t="s">
        <v>79</v>
      </c>
      <c r="F84" s="2"/>
      <c r="G84" s="2">
        <v>2004</v>
      </c>
      <c r="H84" s="45">
        <v>1364716.75</v>
      </c>
      <c r="I84" s="86" t="s">
        <v>35</v>
      </c>
      <c r="J84" s="75" t="s">
        <v>159</v>
      </c>
      <c r="K84" s="1" t="s">
        <v>65</v>
      </c>
      <c r="L84" s="94">
        <f>A84</f>
        <v>2</v>
      </c>
      <c r="M84" s="20" t="s">
        <v>125</v>
      </c>
      <c r="N84" s="20" t="s">
        <v>128</v>
      </c>
      <c r="O84" s="2" t="s">
        <v>129</v>
      </c>
      <c r="P84" s="2" t="s">
        <v>96</v>
      </c>
      <c r="Q84" s="2" t="s">
        <v>96</v>
      </c>
      <c r="R84" s="2" t="s">
        <v>96</v>
      </c>
      <c r="S84" s="2" t="s">
        <v>96</v>
      </c>
      <c r="T84" s="81" t="s">
        <v>97</v>
      </c>
      <c r="U84" s="81" t="s">
        <v>96</v>
      </c>
      <c r="V84" s="81">
        <v>525.36</v>
      </c>
    </row>
    <row r="85" spans="1:22" s="43" customFormat="1" ht="51" customHeight="1">
      <c r="A85" s="80">
        <v>3</v>
      </c>
      <c r="B85" s="1" t="s">
        <v>64</v>
      </c>
      <c r="C85" s="1" t="s">
        <v>154</v>
      </c>
      <c r="D85" s="2" t="s">
        <v>69</v>
      </c>
      <c r="E85" s="2" t="s">
        <v>79</v>
      </c>
      <c r="F85" s="2"/>
      <c r="G85" s="2">
        <v>1963</v>
      </c>
      <c r="H85" s="46">
        <v>7048.36</v>
      </c>
      <c r="I85" s="2" t="s">
        <v>35</v>
      </c>
      <c r="J85" s="75"/>
      <c r="K85" s="1" t="s">
        <v>65</v>
      </c>
      <c r="L85" s="94">
        <f>A85</f>
        <v>3</v>
      </c>
      <c r="M85" s="20" t="s">
        <v>106</v>
      </c>
      <c r="N85" s="20" t="s">
        <v>67</v>
      </c>
      <c r="O85" s="2" t="s">
        <v>108</v>
      </c>
      <c r="P85" s="2" t="s">
        <v>96</v>
      </c>
      <c r="Q85" s="2" t="s">
        <v>98</v>
      </c>
      <c r="R85" s="2" t="s">
        <v>97</v>
      </c>
      <c r="S85" s="2" t="s">
        <v>98</v>
      </c>
      <c r="T85" s="81" t="s">
        <v>97</v>
      </c>
      <c r="U85" s="81" t="s">
        <v>97</v>
      </c>
      <c r="V85" s="81">
        <v>96.19</v>
      </c>
    </row>
    <row r="86" spans="1:22" s="5" customFormat="1" ht="15" customHeight="1" thickBot="1">
      <c r="A86" s="96" t="s">
        <v>8</v>
      </c>
      <c r="B86" s="96"/>
      <c r="C86" s="96"/>
      <c r="D86" s="96"/>
      <c r="E86" s="96"/>
      <c r="F86" s="96"/>
      <c r="G86" s="96"/>
      <c r="H86" s="21">
        <f>SUM(H83:H85)</f>
        <v>1887526.04</v>
      </c>
      <c r="I86" s="17"/>
      <c r="J86" s="1"/>
      <c r="K86" s="13"/>
      <c r="L86" s="83"/>
      <c r="M86" s="20"/>
      <c r="N86" s="20"/>
      <c r="O86" s="2"/>
      <c r="P86" s="2"/>
      <c r="Q86" s="2"/>
      <c r="R86" s="2"/>
      <c r="S86" s="2"/>
      <c r="T86" s="34"/>
      <c r="U86" s="34"/>
      <c r="V86" s="34"/>
    </row>
    <row r="87" spans="1:22" s="5" customFormat="1" ht="13.5" thickBot="1">
      <c r="A87" s="6"/>
      <c r="B87" s="18"/>
      <c r="C87" s="18"/>
      <c r="D87" s="26"/>
      <c r="E87" s="26"/>
      <c r="F87" s="26"/>
      <c r="G87" s="88" t="s">
        <v>1</v>
      </c>
      <c r="H87" s="87">
        <f>SUM(H68,H72,H77,H81,H86)</f>
        <v>12622048.370000001</v>
      </c>
      <c r="I87" s="19"/>
      <c r="J87" s="6"/>
      <c r="K87" s="6"/>
      <c r="L87" s="92"/>
      <c r="M87" s="12"/>
      <c r="N87" s="33"/>
      <c r="O87" s="40"/>
      <c r="P87" s="40"/>
      <c r="Q87" s="40"/>
      <c r="R87" s="40"/>
      <c r="S87" s="40"/>
      <c r="T87" s="41"/>
      <c r="U87" s="41"/>
      <c r="V87" s="41"/>
    </row>
    <row r="88" spans="1:21" s="5" customFormat="1" ht="12.75">
      <c r="A88" s="6"/>
      <c r="B88" s="6"/>
      <c r="C88" s="6"/>
      <c r="D88" s="26"/>
      <c r="E88" s="26"/>
      <c r="F88" s="26"/>
      <c r="G88" s="8"/>
      <c r="H88" s="27"/>
      <c r="I88" s="14"/>
      <c r="J88" s="6"/>
      <c r="K88" s="6"/>
      <c r="L88" s="92"/>
      <c r="M88" s="12"/>
      <c r="N88" s="33"/>
      <c r="O88" s="40"/>
      <c r="P88" s="40"/>
      <c r="Q88" s="40"/>
      <c r="R88" s="40"/>
      <c r="S88" s="40"/>
      <c r="T88" s="41"/>
      <c r="U88" s="41"/>
    </row>
    <row r="89" ht="12.75" customHeight="1"/>
    <row r="90" spans="1:21" s="5" customFormat="1" ht="12.75">
      <c r="A90" s="6"/>
      <c r="B90" s="6"/>
      <c r="C90" s="6"/>
      <c r="D90" s="26"/>
      <c r="E90" s="26"/>
      <c r="F90" s="26"/>
      <c r="G90" s="8"/>
      <c r="H90" s="27"/>
      <c r="I90" s="14"/>
      <c r="J90" s="6"/>
      <c r="K90" s="6"/>
      <c r="L90" s="92"/>
      <c r="M90" s="12"/>
      <c r="N90" s="33"/>
      <c r="O90" s="40"/>
      <c r="P90" s="40"/>
      <c r="Q90" s="40"/>
      <c r="R90" s="40"/>
      <c r="S90" s="40"/>
      <c r="T90" s="41"/>
      <c r="U90" s="41"/>
    </row>
    <row r="91" spans="1:21" s="5" customFormat="1" ht="12.75">
      <c r="A91" s="6"/>
      <c r="B91" s="6"/>
      <c r="C91" s="6"/>
      <c r="D91" s="26"/>
      <c r="E91" s="26"/>
      <c r="F91" s="26"/>
      <c r="G91" s="8"/>
      <c r="H91" s="27"/>
      <c r="I91" s="14"/>
      <c r="J91" s="6"/>
      <c r="K91" s="6"/>
      <c r="L91" s="92"/>
      <c r="M91" s="12"/>
      <c r="N91" s="33"/>
      <c r="O91" s="40"/>
      <c r="P91" s="40"/>
      <c r="Q91" s="40"/>
      <c r="R91" s="40"/>
      <c r="S91" s="40"/>
      <c r="T91" s="41"/>
      <c r="U91" s="41"/>
    </row>
    <row r="93" ht="21.75" customHeight="1"/>
  </sheetData>
  <sheetProtection/>
  <mergeCells count="25">
    <mergeCell ref="A86:G86"/>
    <mergeCell ref="A82:K82"/>
    <mergeCell ref="A69:K69"/>
    <mergeCell ref="A73:K73"/>
    <mergeCell ref="B77:G77"/>
    <mergeCell ref="A81:G81"/>
    <mergeCell ref="A72:G72"/>
    <mergeCell ref="A78:K78"/>
    <mergeCell ref="A68:G68"/>
    <mergeCell ref="D3:D4"/>
    <mergeCell ref="A3:A4"/>
    <mergeCell ref="G3:G4"/>
    <mergeCell ref="E3:E4"/>
    <mergeCell ref="C3:C4"/>
    <mergeCell ref="V3:V4"/>
    <mergeCell ref="J3:J4"/>
    <mergeCell ref="K3:K4"/>
    <mergeCell ref="A5:I5"/>
    <mergeCell ref="P3:U3"/>
    <mergeCell ref="M3:O3"/>
    <mergeCell ref="L3:L4"/>
    <mergeCell ref="F3:F4"/>
    <mergeCell ref="B3:B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fitToHeight="5" fitToWidth="2" horizontalDpi="600" verticalDpi="600" orientation="landscape" paperSize="9" scale="38" r:id="rId1"/>
  <headerFooter alignWithMargins="0">
    <oddFooter>&amp;CStrona &amp;P z &amp;N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Your User Name</cp:lastModifiedBy>
  <cp:lastPrinted>2014-06-02T22:24:18Z</cp:lastPrinted>
  <dcterms:created xsi:type="dcterms:W3CDTF">2004-04-21T13:58:08Z</dcterms:created>
  <dcterms:modified xsi:type="dcterms:W3CDTF">2014-06-26T10:08:08Z</dcterms:modified>
  <cp:category/>
  <cp:version/>
  <cp:contentType/>
  <cp:contentStatus/>
</cp:coreProperties>
</file>