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8" windowWidth="17376" windowHeight="10896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S82" i="1"/>
  <c r="R82"/>
  <c r="T81"/>
  <c r="T80"/>
  <c r="T79"/>
  <c r="T78"/>
  <c r="T77"/>
  <c r="T76"/>
  <c r="T75"/>
  <c r="T74"/>
  <c r="T73"/>
  <c r="T72"/>
  <c r="T71"/>
  <c r="T70"/>
  <c r="T69"/>
  <c r="T68"/>
  <c r="T67"/>
  <c r="T66"/>
  <c r="T65"/>
  <c r="T64"/>
  <c r="T63"/>
  <c r="T62"/>
  <c r="T61"/>
  <c r="T60"/>
  <c r="T59"/>
  <c r="T58"/>
  <c r="T57"/>
  <c r="T56"/>
  <c r="T55"/>
  <c r="T54"/>
  <c r="T53"/>
  <c r="T52"/>
  <c r="T51"/>
  <c r="T50"/>
  <c r="T49"/>
  <c r="T48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82" s="1"/>
  <c r="P82"/>
  <c r="O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82" s="1"/>
  <c r="M82"/>
  <c r="L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82" s="1"/>
</calcChain>
</file>

<file path=xl/sharedStrings.xml><?xml version="1.0" encoding="utf-8"?>
<sst xmlns="http://schemas.openxmlformats.org/spreadsheetml/2006/main" count="605" uniqueCount="144">
  <si>
    <t>1.1 Gmina Krzyżanów - oświetlenie uliczne</t>
  </si>
  <si>
    <t>l.p.</t>
  </si>
  <si>
    <t xml:space="preserve">punkt odbioru </t>
  </si>
  <si>
    <t>rodzaj punktu poboru</t>
  </si>
  <si>
    <t>adres/ulica</t>
  </si>
  <si>
    <t>kod</t>
  </si>
  <si>
    <t>miejscowość</t>
  </si>
  <si>
    <t>numer ewidencyjny/PPE</t>
  </si>
  <si>
    <t>numer licznika</t>
  </si>
  <si>
    <t>taryfa</t>
  </si>
  <si>
    <t>nowa taryfa</t>
  </si>
  <si>
    <t>moc umowna</t>
  </si>
  <si>
    <t>Oświetlenie uliczne</t>
  </si>
  <si>
    <t>Brony</t>
  </si>
  <si>
    <t>99-314</t>
  </si>
  <si>
    <t>Krzyżanów</t>
  </si>
  <si>
    <t>PL0037730013264635</t>
  </si>
  <si>
    <t>D12</t>
  </si>
  <si>
    <t>C12w</t>
  </si>
  <si>
    <t>Goliszew</t>
  </si>
  <si>
    <t>PL0037730013263221</t>
  </si>
  <si>
    <t>Julianów</t>
  </si>
  <si>
    <t>PL0037730013260995</t>
  </si>
  <si>
    <t>Kaszewy Dworne</t>
  </si>
  <si>
    <t>PL0037730013263524</t>
  </si>
  <si>
    <t>Kaszewy Kościelne</t>
  </si>
  <si>
    <t>PL0037730013464190</t>
  </si>
  <si>
    <t>Złotniki</t>
  </si>
  <si>
    <t>PL0037730013260894</t>
  </si>
  <si>
    <t>PL0037730013261201</t>
  </si>
  <si>
    <t>PL0037730013261302</t>
  </si>
  <si>
    <t>Kaszewy Tarnowskie</t>
  </si>
  <si>
    <t>PL0037730013262615</t>
  </si>
  <si>
    <t>Kaszewy-Kolonia</t>
  </si>
  <si>
    <t>PL0037730013463887</t>
  </si>
  <si>
    <t>Konary</t>
  </si>
  <si>
    <t>PL0037730013465103</t>
  </si>
  <si>
    <t>PL0037730013464392</t>
  </si>
  <si>
    <t>PL0037730013464493</t>
  </si>
  <si>
    <t>PL0037730013464594</t>
  </si>
  <si>
    <t>PL0037730013464695</t>
  </si>
  <si>
    <t>PL0037730013464796</t>
  </si>
  <si>
    <t>PL0037730013263625</t>
  </si>
  <si>
    <t>PL0037730013263827</t>
  </si>
  <si>
    <t>Krzyżanówek</t>
  </si>
  <si>
    <t>PL0037730013464291</t>
  </si>
  <si>
    <t>PL0037730013464800</t>
  </si>
  <si>
    <t>PL0037730013264332</t>
  </si>
  <si>
    <t>PL0037730013264433</t>
  </si>
  <si>
    <t>PL0037730013264534</t>
  </si>
  <si>
    <t>Ktery</t>
  </si>
  <si>
    <t>PL0037730013465911</t>
  </si>
  <si>
    <t>PL0037730013466012</t>
  </si>
  <si>
    <t>PL0037730013262413</t>
  </si>
  <si>
    <t>Ktery B</t>
  </si>
  <si>
    <t>PL0037730013262514</t>
  </si>
  <si>
    <t>PL0037730013263120</t>
  </si>
  <si>
    <t>Kuchary</t>
  </si>
  <si>
    <t>PL0037730013465507</t>
  </si>
  <si>
    <t>PL0037730013262312</t>
  </si>
  <si>
    <t>PL0037730013262918</t>
  </si>
  <si>
    <t>Łęki Górne</t>
  </si>
  <si>
    <t>PL0037730013263423</t>
  </si>
  <si>
    <t>Łęki Kościelne</t>
  </si>
  <si>
    <t>PL0037730013464901</t>
  </si>
  <si>
    <t>PL0037730013261706</t>
  </si>
  <si>
    <t>PL0037730013264029</t>
  </si>
  <si>
    <t>Marcinów</t>
  </si>
  <si>
    <t>PL0037730013465709</t>
  </si>
  <si>
    <t>Wyręby Siemienickie</t>
  </si>
  <si>
    <t>PL0037730013466618</t>
  </si>
  <si>
    <t>PL0037730013263928</t>
  </si>
  <si>
    <t>Micin</t>
  </si>
  <si>
    <t>PL0037730013261096</t>
  </si>
  <si>
    <t>PL0037730013261100</t>
  </si>
  <si>
    <t>Młogoszyn</t>
  </si>
  <si>
    <t>PL0037730013465305</t>
  </si>
  <si>
    <t>PL0037730013465406</t>
  </si>
  <si>
    <t>Pawłowice</t>
  </si>
  <si>
    <t>PL0037730013464089</t>
  </si>
  <si>
    <t>PL0037730013261605</t>
  </si>
  <si>
    <t>Psurze</t>
  </si>
  <si>
    <t>PL0037730013263726</t>
  </si>
  <si>
    <t>Różanowice</t>
  </si>
  <si>
    <t>PL0037730013261403</t>
  </si>
  <si>
    <t>PL0037730013261504</t>
  </si>
  <si>
    <t>Rustów</t>
  </si>
  <si>
    <t>PL0037730013262817</t>
  </si>
  <si>
    <t>Rybie</t>
  </si>
  <si>
    <t>PL0037730013263322</t>
  </si>
  <si>
    <t>PL0037730013264837</t>
  </si>
  <si>
    <t>Siemienice</t>
  </si>
  <si>
    <t>PL0037730013465204</t>
  </si>
  <si>
    <t>PL0037730013466113</t>
  </si>
  <si>
    <t>PL0037730013466214</t>
  </si>
  <si>
    <t>PL0037730013466719</t>
  </si>
  <si>
    <t>Siemienniczki</t>
  </si>
  <si>
    <t>PL0037730013466517</t>
  </si>
  <si>
    <t>Sokół</t>
  </si>
  <si>
    <t>99-315</t>
  </si>
  <si>
    <t>PL0037730013264130</t>
  </si>
  <si>
    <t>PL0037730013264231</t>
  </si>
  <si>
    <t>Stefanów</t>
  </si>
  <si>
    <t>PL0037730013463988</t>
  </si>
  <si>
    <t>PL0037730013466416</t>
  </si>
  <si>
    <t>Szewce Owsiane</t>
  </si>
  <si>
    <t>PL0037730013466315</t>
  </si>
  <si>
    <t>Świniary</t>
  </si>
  <si>
    <t>PL0037730013465810</t>
  </si>
  <si>
    <t>Wały A</t>
  </si>
  <si>
    <t>PL0037730013262211</t>
  </si>
  <si>
    <t>Wały B</t>
  </si>
  <si>
    <t>PL0037730013465002</t>
  </si>
  <si>
    <t>PL0037730013262009</t>
  </si>
  <si>
    <t>Wierzyki</t>
  </si>
  <si>
    <t>PL0037730013262716</t>
  </si>
  <si>
    <t>Władysławów</t>
  </si>
  <si>
    <t>PL0037730013262110</t>
  </si>
  <si>
    <t>PL0037730013264736</t>
  </si>
  <si>
    <t>Wojciechowice Duże</t>
  </si>
  <si>
    <t>PL0037730013261807</t>
  </si>
  <si>
    <t>PL0037730013261908</t>
  </si>
  <si>
    <t>Zawady</t>
  </si>
  <si>
    <t>PL0037730013263019</t>
  </si>
  <si>
    <t>PL0037730013260793</t>
  </si>
  <si>
    <t>Żakowice</t>
  </si>
  <si>
    <t>PL0037730013465608</t>
  </si>
  <si>
    <t>Gm. Krzyżanów</t>
  </si>
  <si>
    <t>Poniższa tabela przedstawia obiekty objete przedmiotem zamówienia.</t>
  </si>
  <si>
    <t>Przedmiotem zamówienia jest Zakup Energii Elektrycznej do obiektów Zamawiającego.</t>
  </si>
  <si>
    <t>SZCZEGÓŁOWY OPIS PRZEDMIOTU ZAMÓWIENIA</t>
  </si>
  <si>
    <t>Załącznik nr.1 do SIWZ</t>
  </si>
  <si>
    <t>-</t>
  </si>
  <si>
    <r>
      <t xml:space="preserve">Szacunkowe zapotrzebowanie energii elektrycznej dla powyższych obiektów w okresie od </t>
    </r>
    <r>
      <rPr>
        <b/>
        <sz val="10"/>
        <color theme="1"/>
        <rFont val="Arial"/>
        <family val="2"/>
        <charset val="238"/>
      </rPr>
      <t>01.01.2019r. do 31.12.2019r. wynosi 115468 kWh.</t>
    </r>
  </si>
  <si>
    <r>
      <t xml:space="preserve">Szacunkowe zapotrzebowanie energii elektrycznej dla powyższych obiektów w okresie od </t>
    </r>
    <r>
      <rPr>
        <b/>
        <sz val="10"/>
        <color theme="1"/>
        <rFont val="Arial"/>
        <family val="2"/>
        <charset val="238"/>
      </rPr>
      <t>01.01.2020r. do 31.12.2020r. wynosi 115468 kWh.</t>
    </r>
  </si>
  <si>
    <r>
      <t xml:space="preserve">Szacunkowe zapotrzebowanie energii elektrycznej dla powyższych obiektów w okresie od </t>
    </r>
    <r>
      <rPr>
        <b/>
        <sz val="10"/>
        <color theme="1"/>
        <rFont val="Arial"/>
        <family val="2"/>
        <charset val="238"/>
      </rPr>
      <t>01.01.2021r. do 31.12.2021r. wynosi 115468 kWh.</t>
    </r>
  </si>
  <si>
    <t>szacowane zużycie energii [kWh] w okresie od 01.01.2019r. do 31.12.2019r.  Strefa szczyt/dzienna</t>
  </si>
  <si>
    <t xml:space="preserve"> szacowane zużycie energii [kWh] w okresie od 01.01.2019r. do 31.12.2019r. Strefa pozaszczyt/nocna</t>
  </si>
  <si>
    <t xml:space="preserve">suma szacowanego zużycia energii [kWh] w okresie od 01.01.2020r. do 31.12.2020r. </t>
  </si>
  <si>
    <t xml:space="preserve"> szacowane zużycie energii [kWh] w okresie od 01.01.2020r. do 31.12.2020r.  Strefa szczyt/dzienna</t>
  </si>
  <si>
    <t xml:space="preserve"> szacowane zużycie energii [kWh] w okresie od 01.01.2020r. do 31.12.2020r. Strefa pozaszczyt/nocna</t>
  </si>
  <si>
    <t xml:space="preserve"> szacowane zużycie energii [kWh] w okresie od 01.01.2021r. do 31.12.2021r.  Strefa szczyt/dzienna</t>
  </si>
  <si>
    <t xml:space="preserve"> szacowane zużycie energii [kWh] w okresie od 01.01.2021r. do 31.12.2021r. Strefa pozaszczyt/nocna</t>
  </si>
  <si>
    <t xml:space="preserve">                     suma szacowanego zużycia energii [kWh] w okresie od 01.01.2021r. do 31.12.2021r.</t>
  </si>
</sst>
</file>

<file path=xl/styles.xml><?xml version="1.0" encoding="utf-8"?>
<styleSheet xmlns="http://schemas.openxmlformats.org/spreadsheetml/2006/main">
  <fonts count="8">
    <font>
      <sz val="11"/>
      <color theme="1"/>
      <name val="Czcionka tekstu podstawowego"/>
      <family val="2"/>
      <charset val="238"/>
    </font>
    <font>
      <sz val="6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1"/>
      <color theme="1"/>
      <name val="Czcionka tekstu podstawowego"/>
      <charset val="238"/>
    </font>
    <font>
      <sz val="8"/>
      <color theme="1"/>
      <name val="Czcionka tekstu podstawowego"/>
      <family val="2"/>
      <charset val="238"/>
    </font>
    <font>
      <b/>
      <sz val="6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top" wrapText="1"/>
    </xf>
    <xf numFmtId="0" fontId="2" fillId="0" borderId="0" xfId="0" applyFont="1"/>
    <xf numFmtId="0" fontId="4" fillId="0" borderId="5" xfId="0" applyFont="1" applyBorder="1" applyAlignment="1">
      <alignment horizontal="center"/>
    </xf>
    <xf numFmtId="0" fontId="7" fillId="0" borderId="4" xfId="0" applyFont="1" applyBorder="1" applyAlignment="1">
      <alignment horizontal="right"/>
    </xf>
    <xf numFmtId="0" fontId="7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2" fillId="0" borderId="0" xfId="0" applyFont="1" applyAlignment="1"/>
    <xf numFmtId="0" fontId="0" fillId="0" borderId="0" xfId="0" applyAlignment="1"/>
    <xf numFmtId="0" fontId="0" fillId="0" borderId="6" xfId="0" applyBorder="1" applyAlignment="1"/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4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8"/>
  <sheetViews>
    <sheetView tabSelected="1" workbookViewId="0">
      <selection activeCell="J94" sqref="J94"/>
    </sheetView>
  </sheetViews>
  <sheetFormatPr defaultRowHeight="13.8"/>
  <cols>
    <col min="1" max="1" width="1.69921875" customWidth="1"/>
    <col min="2" max="2" width="7.09765625" customWidth="1"/>
    <col min="3" max="3" width="9.09765625" customWidth="1"/>
    <col min="4" max="4" width="10.796875" customWidth="1"/>
    <col min="5" max="5" width="4.59765625" customWidth="1"/>
    <col min="6" max="6" width="6.69921875" customWidth="1"/>
    <col min="7" max="7" width="6.19921875" customWidth="1"/>
    <col min="8" max="8" width="11" customWidth="1"/>
    <col min="9" max="9" width="5" customWidth="1"/>
    <col min="10" max="10" width="3.09765625" customWidth="1"/>
    <col min="11" max="11" width="3.3984375" customWidth="1"/>
    <col min="12" max="12" width="3.296875" customWidth="1"/>
    <col min="13" max="13" width="7" customWidth="1"/>
    <col min="14" max="14" width="7.69921875" customWidth="1"/>
    <col min="15" max="15" width="7" customWidth="1"/>
    <col min="16" max="16" width="7.19921875" customWidth="1"/>
    <col min="17" max="17" width="8" customWidth="1"/>
    <col min="18" max="18" width="6.8984375" customWidth="1"/>
    <col min="19" max="19" width="7.5" customWidth="1"/>
    <col min="20" max="20" width="8" customWidth="1"/>
    <col min="21" max="21" width="7.19921875" customWidth="1"/>
  </cols>
  <sheetData>
    <row r="1" spans="1:21">
      <c r="A1" s="9" t="s">
        <v>131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3" spans="1:21">
      <c r="A3" s="8" t="s">
        <v>130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5" spans="1:2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</row>
    <row r="6" spans="1:21">
      <c r="A6" s="14" t="s">
        <v>129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14.4" thickBot="1">
      <c r="A7" s="15" t="s">
        <v>128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1:21" ht="21" customHeight="1" thickBot="1">
      <c r="A8" s="10" t="s">
        <v>0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2"/>
    </row>
    <row r="9" spans="1:21" ht="63.75" customHeight="1" thickBot="1">
      <c r="A9" s="1" t="s">
        <v>1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  <c r="J9" s="2" t="s">
        <v>10</v>
      </c>
      <c r="K9" s="2" t="s">
        <v>11</v>
      </c>
      <c r="L9" s="2" t="s">
        <v>136</v>
      </c>
      <c r="M9" s="2" t="s">
        <v>137</v>
      </c>
      <c r="N9" s="2" t="s">
        <v>138</v>
      </c>
      <c r="O9" s="2" t="s">
        <v>139</v>
      </c>
      <c r="P9" s="2" t="s">
        <v>140</v>
      </c>
      <c r="Q9" s="2" t="s">
        <v>138</v>
      </c>
      <c r="R9" s="3" t="s">
        <v>141</v>
      </c>
      <c r="S9" s="3" t="s">
        <v>142</v>
      </c>
      <c r="T9" s="3" t="s">
        <v>143</v>
      </c>
    </row>
    <row r="10" spans="1:21" ht="14.4" thickBot="1">
      <c r="A10" s="6">
        <v>1</v>
      </c>
      <c r="B10" s="7" t="s">
        <v>127</v>
      </c>
      <c r="C10" s="7" t="s">
        <v>12</v>
      </c>
      <c r="D10" s="7" t="s">
        <v>13</v>
      </c>
      <c r="E10" s="7" t="s">
        <v>14</v>
      </c>
      <c r="F10" s="7" t="s">
        <v>15</v>
      </c>
      <c r="G10" s="7" t="s">
        <v>16</v>
      </c>
      <c r="H10" s="7">
        <v>2145909</v>
      </c>
      <c r="I10" s="7" t="s">
        <v>17</v>
      </c>
      <c r="J10" s="7" t="s">
        <v>18</v>
      </c>
      <c r="K10" s="7">
        <v>0.6</v>
      </c>
      <c r="L10" s="5">
        <v>459</v>
      </c>
      <c r="M10" s="5">
        <v>535</v>
      </c>
      <c r="N10" s="5">
        <f>SUM(L10,M10)</f>
        <v>994</v>
      </c>
      <c r="O10" s="5">
        <v>459</v>
      </c>
      <c r="P10" s="5">
        <v>535</v>
      </c>
      <c r="Q10" s="5">
        <f>SUM(O10,P10)</f>
        <v>994</v>
      </c>
      <c r="R10" s="5">
        <v>459</v>
      </c>
      <c r="S10" s="5">
        <v>535</v>
      </c>
      <c r="T10" s="5">
        <f>SUM(R10,S10)</f>
        <v>994</v>
      </c>
    </row>
    <row r="11" spans="1:21" ht="14.4" thickBot="1">
      <c r="A11" s="6">
        <v>2</v>
      </c>
      <c r="B11" s="7" t="s">
        <v>127</v>
      </c>
      <c r="C11" s="7" t="s">
        <v>12</v>
      </c>
      <c r="D11" s="7" t="s">
        <v>19</v>
      </c>
      <c r="E11" s="7" t="s">
        <v>14</v>
      </c>
      <c r="F11" s="7" t="s">
        <v>15</v>
      </c>
      <c r="G11" s="7" t="s">
        <v>20</v>
      </c>
      <c r="H11" s="7">
        <v>1653663</v>
      </c>
      <c r="I11" s="7" t="s">
        <v>17</v>
      </c>
      <c r="J11" s="7" t="s">
        <v>18</v>
      </c>
      <c r="K11" s="7">
        <v>4</v>
      </c>
      <c r="L11" s="5">
        <v>684</v>
      </c>
      <c r="M11" s="5">
        <v>966</v>
      </c>
      <c r="N11" s="5">
        <f t="shared" ref="N11:N74" si="0">SUM(L11,M11)</f>
        <v>1650</v>
      </c>
      <c r="O11" s="5">
        <v>684</v>
      </c>
      <c r="P11" s="5">
        <v>966</v>
      </c>
      <c r="Q11" s="5">
        <f t="shared" ref="Q11:Q74" si="1">SUM(O11,P11)</f>
        <v>1650</v>
      </c>
      <c r="R11" s="5">
        <v>684</v>
      </c>
      <c r="S11" s="5">
        <v>966</v>
      </c>
      <c r="T11" s="5">
        <f t="shared" ref="T11:T74" si="2">SUM(R11,S11)</f>
        <v>1650</v>
      </c>
    </row>
    <row r="12" spans="1:21" ht="14.4" thickBot="1">
      <c r="A12" s="6">
        <v>3</v>
      </c>
      <c r="B12" s="7" t="s">
        <v>127</v>
      </c>
      <c r="C12" s="7" t="s">
        <v>12</v>
      </c>
      <c r="D12" s="7" t="s">
        <v>21</v>
      </c>
      <c r="E12" s="7" t="s">
        <v>14</v>
      </c>
      <c r="F12" s="7" t="s">
        <v>15</v>
      </c>
      <c r="G12" s="7" t="s">
        <v>22</v>
      </c>
      <c r="H12" s="7">
        <v>29490322</v>
      </c>
      <c r="I12" s="7" t="s">
        <v>17</v>
      </c>
      <c r="J12" s="7" t="s">
        <v>18</v>
      </c>
      <c r="K12" s="7">
        <v>4</v>
      </c>
      <c r="L12" s="5">
        <v>339</v>
      </c>
      <c r="M12" s="5">
        <v>1358</v>
      </c>
      <c r="N12" s="5">
        <f t="shared" si="0"/>
        <v>1697</v>
      </c>
      <c r="O12" s="5">
        <v>339</v>
      </c>
      <c r="P12" s="5">
        <v>1358</v>
      </c>
      <c r="Q12" s="5">
        <f t="shared" si="1"/>
        <v>1697</v>
      </c>
      <c r="R12" s="5">
        <v>339</v>
      </c>
      <c r="S12" s="5">
        <v>1358</v>
      </c>
      <c r="T12" s="5">
        <f t="shared" si="2"/>
        <v>1697</v>
      </c>
    </row>
    <row r="13" spans="1:21" ht="14.4" thickBot="1">
      <c r="A13" s="6">
        <v>4</v>
      </c>
      <c r="B13" s="7" t="s">
        <v>127</v>
      </c>
      <c r="C13" s="7" t="s">
        <v>12</v>
      </c>
      <c r="D13" s="7" t="s">
        <v>23</v>
      </c>
      <c r="E13" s="7" t="s">
        <v>14</v>
      </c>
      <c r="F13" s="7" t="s">
        <v>15</v>
      </c>
      <c r="G13" s="7" t="s">
        <v>24</v>
      </c>
      <c r="H13" s="7">
        <v>27048306</v>
      </c>
      <c r="I13" s="7" t="s">
        <v>17</v>
      </c>
      <c r="J13" s="7" t="s">
        <v>18</v>
      </c>
      <c r="K13" s="7">
        <v>4</v>
      </c>
      <c r="L13" s="5">
        <v>753</v>
      </c>
      <c r="M13" s="5">
        <v>762</v>
      </c>
      <c r="N13" s="5">
        <f t="shared" si="0"/>
        <v>1515</v>
      </c>
      <c r="O13" s="5">
        <v>753</v>
      </c>
      <c r="P13" s="5">
        <v>762</v>
      </c>
      <c r="Q13" s="5">
        <f t="shared" si="1"/>
        <v>1515</v>
      </c>
      <c r="R13" s="5">
        <v>753</v>
      </c>
      <c r="S13" s="5">
        <v>762</v>
      </c>
      <c r="T13" s="5">
        <f t="shared" si="2"/>
        <v>1515</v>
      </c>
    </row>
    <row r="14" spans="1:21" ht="14.4" thickBot="1">
      <c r="A14" s="6">
        <v>5</v>
      </c>
      <c r="B14" s="7" t="s">
        <v>127</v>
      </c>
      <c r="C14" s="7" t="s">
        <v>12</v>
      </c>
      <c r="D14" s="16" t="s">
        <v>25</v>
      </c>
      <c r="E14" s="17" t="s">
        <v>14</v>
      </c>
      <c r="F14" s="7" t="s">
        <v>15</v>
      </c>
      <c r="G14" s="7" t="s">
        <v>26</v>
      </c>
      <c r="H14" s="7">
        <v>29750500</v>
      </c>
      <c r="I14" s="7" t="s">
        <v>17</v>
      </c>
      <c r="J14" s="7" t="s">
        <v>18</v>
      </c>
      <c r="K14" s="7">
        <v>4</v>
      </c>
      <c r="L14" s="5">
        <v>219</v>
      </c>
      <c r="M14" s="5">
        <v>815</v>
      </c>
      <c r="N14" s="5">
        <f t="shared" si="0"/>
        <v>1034</v>
      </c>
      <c r="O14" s="5">
        <v>219</v>
      </c>
      <c r="P14" s="5">
        <v>815</v>
      </c>
      <c r="Q14" s="5">
        <f t="shared" si="1"/>
        <v>1034</v>
      </c>
      <c r="R14" s="5">
        <v>219</v>
      </c>
      <c r="S14" s="5">
        <v>815</v>
      </c>
      <c r="T14" s="5">
        <f t="shared" si="2"/>
        <v>1034</v>
      </c>
    </row>
    <row r="15" spans="1:21" ht="14.4" thickBot="1">
      <c r="A15" s="6">
        <v>6</v>
      </c>
      <c r="B15" s="7" t="s">
        <v>127</v>
      </c>
      <c r="C15" s="7" t="s">
        <v>12</v>
      </c>
      <c r="D15" s="16" t="s">
        <v>27</v>
      </c>
      <c r="E15" s="18" t="s">
        <v>14</v>
      </c>
      <c r="F15" s="7" t="s">
        <v>15</v>
      </c>
      <c r="G15" s="7" t="s">
        <v>28</v>
      </c>
      <c r="H15" s="7">
        <v>60495712</v>
      </c>
      <c r="I15" s="7" t="s">
        <v>17</v>
      </c>
      <c r="J15" s="7" t="s">
        <v>18</v>
      </c>
      <c r="K15" s="7">
        <v>4</v>
      </c>
      <c r="L15" s="5">
        <v>2352</v>
      </c>
      <c r="M15" s="5">
        <v>673</v>
      </c>
      <c r="N15" s="5">
        <f t="shared" si="0"/>
        <v>3025</v>
      </c>
      <c r="O15" s="5">
        <v>2352</v>
      </c>
      <c r="P15" s="5">
        <v>673</v>
      </c>
      <c r="Q15" s="5">
        <f t="shared" si="1"/>
        <v>3025</v>
      </c>
      <c r="R15" s="5">
        <v>2352</v>
      </c>
      <c r="S15" s="5">
        <v>673</v>
      </c>
      <c r="T15" s="5">
        <f t="shared" si="2"/>
        <v>3025</v>
      </c>
    </row>
    <row r="16" spans="1:21" ht="14.4" thickBot="1">
      <c r="A16" s="6">
        <v>7</v>
      </c>
      <c r="B16" s="7" t="s">
        <v>127</v>
      </c>
      <c r="C16" s="7" t="s">
        <v>12</v>
      </c>
      <c r="D16" s="16" t="s">
        <v>25</v>
      </c>
      <c r="E16" s="18" t="s">
        <v>14</v>
      </c>
      <c r="F16" s="7" t="s">
        <v>15</v>
      </c>
      <c r="G16" s="7" t="s">
        <v>29</v>
      </c>
      <c r="H16" s="7" t="s">
        <v>132</v>
      </c>
      <c r="I16" s="7" t="s">
        <v>17</v>
      </c>
      <c r="J16" s="7" t="s">
        <v>18</v>
      </c>
      <c r="K16" s="7">
        <v>4</v>
      </c>
      <c r="L16" s="5">
        <v>1046</v>
      </c>
      <c r="M16" s="5">
        <v>1045</v>
      </c>
      <c r="N16" s="5">
        <f t="shared" si="0"/>
        <v>2091</v>
      </c>
      <c r="O16" s="5">
        <v>1046</v>
      </c>
      <c r="P16" s="5">
        <v>1045</v>
      </c>
      <c r="Q16" s="5">
        <f t="shared" si="1"/>
        <v>2091</v>
      </c>
      <c r="R16" s="5">
        <v>1046</v>
      </c>
      <c r="S16" s="5">
        <v>1045</v>
      </c>
      <c r="T16" s="5">
        <f t="shared" si="2"/>
        <v>2091</v>
      </c>
    </row>
    <row r="17" spans="1:20" ht="14.4" thickBot="1">
      <c r="A17" s="6">
        <v>8</v>
      </c>
      <c r="B17" s="7" t="s">
        <v>127</v>
      </c>
      <c r="C17" s="7" t="s">
        <v>12</v>
      </c>
      <c r="D17" s="16" t="s">
        <v>25</v>
      </c>
      <c r="E17" s="18" t="s">
        <v>14</v>
      </c>
      <c r="F17" s="7" t="s">
        <v>15</v>
      </c>
      <c r="G17" s="7" t="s">
        <v>30</v>
      </c>
      <c r="H17" s="7">
        <v>60012229</v>
      </c>
      <c r="I17" s="7" t="s">
        <v>17</v>
      </c>
      <c r="J17" s="7" t="s">
        <v>18</v>
      </c>
      <c r="K17" s="7">
        <v>4</v>
      </c>
      <c r="L17" s="5">
        <v>1993</v>
      </c>
      <c r="M17" s="5">
        <v>1071</v>
      </c>
      <c r="N17" s="5">
        <f t="shared" si="0"/>
        <v>3064</v>
      </c>
      <c r="O17" s="5">
        <v>1993</v>
      </c>
      <c r="P17" s="5">
        <v>1071</v>
      </c>
      <c r="Q17" s="5">
        <f t="shared" si="1"/>
        <v>3064</v>
      </c>
      <c r="R17" s="5">
        <v>1993</v>
      </c>
      <c r="S17" s="5">
        <v>1071</v>
      </c>
      <c r="T17" s="5">
        <f t="shared" si="2"/>
        <v>3064</v>
      </c>
    </row>
    <row r="18" spans="1:20" ht="14.4" thickBot="1">
      <c r="A18" s="6">
        <v>9</v>
      </c>
      <c r="B18" s="7" t="s">
        <v>127</v>
      </c>
      <c r="C18" s="7" t="s">
        <v>12</v>
      </c>
      <c r="D18" s="16" t="s">
        <v>31</v>
      </c>
      <c r="E18" s="18" t="s">
        <v>14</v>
      </c>
      <c r="F18" s="7" t="s">
        <v>15</v>
      </c>
      <c r="G18" s="7" t="s">
        <v>32</v>
      </c>
      <c r="H18" s="7">
        <v>29750493</v>
      </c>
      <c r="I18" s="7" t="s">
        <v>17</v>
      </c>
      <c r="J18" s="7" t="s">
        <v>18</v>
      </c>
      <c r="K18" s="7">
        <v>4</v>
      </c>
      <c r="L18" s="5">
        <v>215</v>
      </c>
      <c r="M18" s="5">
        <v>814</v>
      </c>
      <c r="N18" s="5">
        <f t="shared" si="0"/>
        <v>1029</v>
      </c>
      <c r="O18" s="5">
        <v>215</v>
      </c>
      <c r="P18" s="5">
        <v>814</v>
      </c>
      <c r="Q18" s="5">
        <f t="shared" si="1"/>
        <v>1029</v>
      </c>
      <c r="R18" s="5">
        <v>215</v>
      </c>
      <c r="S18" s="5">
        <v>814</v>
      </c>
      <c r="T18" s="5">
        <f t="shared" si="2"/>
        <v>1029</v>
      </c>
    </row>
    <row r="19" spans="1:20" ht="14.4" thickBot="1">
      <c r="A19" s="6">
        <v>10</v>
      </c>
      <c r="B19" s="7" t="s">
        <v>127</v>
      </c>
      <c r="C19" s="7" t="s">
        <v>12</v>
      </c>
      <c r="D19" s="16" t="s">
        <v>33</v>
      </c>
      <c r="E19" s="18" t="s">
        <v>14</v>
      </c>
      <c r="F19" s="7" t="s">
        <v>15</v>
      </c>
      <c r="G19" s="7" t="s">
        <v>34</v>
      </c>
      <c r="H19" s="7">
        <v>29750492</v>
      </c>
      <c r="I19" s="7" t="s">
        <v>17</v>
      </c>
      <c r="J19" s="7" t="s">
        <v>18</v>
      </c>
      <c r="K19" s="7">
        <v>4</v>
      </c>
      <c r="L19" s="5">
        <v>227</v>
      </c>
      <c r="M19" s="5">
        <v>1834</v>
      </c>
      <c r="N19" s="5">
        <f t="shared" si="0"/>
        <v>2061</v>
      </c>
      <c r="O19" s="5">
        <v>227</v>
      </c>
      <c r="P19" s="5">
        <v>1834</v>
      </c>
      <c r="Q19" s="5">
        <f t="shared" si="1"/>
        <v>2061</v>
      </c>
      <c r="R19" s="5">
        <v>227</v>
      </c>
      <c r="S19" s="5">
        <v>1834</v>
      </c>
      <c r="T19" s="5">
        <f t="shared" si="2"/>
        <v>2061</v>
      </c>
    </row>
    <row r="20" spans="1:20" ht="14.4" thickBot="1">
      <c r="A20" s="6">
        <v>11</v>
      </c>
      <c r="B20" s="7" t="s">
        <v>127</v>
      </c>
      <c r="C20" s="7" t="s">
        <v>12</v>
      </c>
      <c r="D20" s="7" t="s">
        <v>35</v>
      </c>
      <c r="E20" s="7" t="s">
        <v>14</v>
      </c>
      <c r="F20" s="7" t="s">
        <v>15</v>
      </c>
      <c r="G20" s="7" t="s">
        <v>36</v>
      </c>
      <c r="H20" s="7">
        <v>41228313</v>
      </c>
      <c r="I20" s="7" t="s">
        <v>17</v>
      </c>
      <c r="J20" s="7" t="s">
        <v>18</v>
      </c>
      <c r="K20" s="7">
        <v>4</v>
      </c>
      <c r="L20" s="5">
        <v>2722</v>
      </c>
      <c r="M20" s="5">
        <v>1641</v>
      </c>
      <c r="N20" s="5">
        <f t="shared" si="0"/>
        <v>4363</v>
      </c>
      <c r="O20" s="5">
        <v>2722</v>
      </c>
      <c r="P20" s="5">
        <v>1641</v>
      </c>
      <c r="Q20" s="5">
        <f t="shared" si="1"/>
        <v>4363</v>
      </c>
      <c r="R20" s="5">
        <v>2722</v>
      </c>
      <c r="S20" s="5">
        <v>1641</v>
      </c>
      <c r="T20" s="5">
        <f t="shared" si="2"/>
        <v>4363</v>
      </c>
    </row>
    <row r="21" spans="1:20" ht="14.4" thickBot="1">
      <c r="A21" s="6">
        <v>12</v>
      </c>
      <c r="B21" s="7" t="s">
        <v>127</v>
      </c>
      <c r="C21" s="7" t="s">
        <v>12</v>
      </c>
      <c r="D21" s="7" t="s">
        <v>15</v>
      </c>
      <c r="E21" s="7" t="s">
        <v>14</v>
      </c>
      <c r="F21" s="7" t="s">
        <v>15</v>
      </c>
      <c r="G21" s="7" t="s">
        <v>37</v>
      </c>
      <c r="H21" s="7">
        <v>41234916</v>
      </c>
      <c r="I21" s="7" t="s">
        <v>17</v>
      </c>
      <c r="J21" s="7" t="s">
        <v>18</v>
      </c>
      <c r="K21" s="7">
        <v>4</v>
      </c>
      <c r="L21" s="5">
        <v>787</v>
      </c>
      <c r="M21" s="5">
        <v>846</v>
      </c>
      <c r="N21" s="5">
        <f t="shared" si="0"/>
        <v>1633</v>
      </c>
      <c r="O21" s="5">
        <v>787</v>
      </c>
      <c r="P21" s="5">
        <v>846</v>
      </c>
      <c r="Q21" s="5">
        <f t="shared" si="1"/>
        <v>1633</v>
      </c>
      <c r="R21" s="5">
        <v>787</v>
      </c>
      <c r="S21" s="5">
        <v>846</v>
      </c>
      <c r="T21" s="5">
        <f t="shared" si="2"/>
        <v>1633</v>
      </c>
    </row>
    <row r="22" spans="1:20" ht="14.4" thickBot="1">
      <c r="A22" s="6">
        <v>13</v>
      </c>
      <c r="B22" s="7" t="s">
        <v>127</v>
      </c>
      <c r="C22" s="7" t="s">
        <v>12</v>
      </c>
      <c r="D22" s="7" t="s">
        <v>15</v>
      </c>
      <c r="E22" s="7" t="s">
        <v>14</v>
      </c>
      <c r="F22" s="7" t="s">
        <v>15</v>
      </c>
      <c r="G22" s="7" t="s">
        <v>38</v>
      </c>
      <c r="H22" s="7">
        <v>41235569</v>
      </c>
      <c r="I22" s="7" t="s">
        <v>17</v>
      </c>
      <c r="J22" s="7" t="s">
        <v>18</v>
      </c>
      <c r="K22" s="7">
        <v>4</v>
      </c>
      <c r="L22" s="5">
        <v>703</v>
      </c>
      <c r="M22" s="5">
        <v>588</v>
      </c>
      <c r="N22" s="5">
        <f t="shared" si="0"/>
        <v>1291</v>
      </c>
      <c r="O22" s="5">
        <v>703</v>
      </c>
      <c r="P22" s="5">
        <v>588</v>
      </c>
      <c r="Q22" s="5">
        <f t="shared" si="1"/>
        <v>1291</v>
      </c>
      <c r="R22" s="5">
        <v>703</v>
      </c>
      <c r="S22" s="5">
        <v>588</v>
      </c>
      <c r="T22" s="5">
        <f t="shared" si="2"/>
        <v>1291</v>
      </c>
    </row>
    <row r="23" spans="1:20" ht="14.4" thickBot="1">
      <c r="A23" s="6">
        <v>14</v>
      </c>
      <c r="B23" s="7" t="s">
        <v>127</v>
      </c>
      <c r="C23" s="7" t="s">
        <v>12</v>
      </c>
      <c r="D23" s="7" t="s">
        <v>15</v>
      </c>
      <c r="E23" s="7" t="s">
        <v>14</v>
      </c>
      <c r="F23" s="7" t="s">
        <v>15</v>
      </c>
      <c r="G23" s="7" t="s">
        <v>39</v>
      </c>
      <c r="H23" s="7">
        <v>996107</v>
      </c>
      <c r="I23" s="7" t="s">
        <v>17</v>
      </c>
      <c r="J23" s="7" t="s">
        <v>18</v>
      </c>
      <c r="K23" s="7">
        <v>4</v>
      </c>
      <c r="L23" s="5">
        <v>858</v>
      </c>
      <c r="M23" s="5">
        <v>600</v>
      </c>
      <c r="N23" s="5">
        <f t="shared" si="0"/>
        <v>1458</v>
      </c>
      <c r="O23" s="5">
        <v>858</v>
      </c>
      <c r="P23" s="5">
        <v>600</v>
      </c>
      <c r="Q23" s="5">
        <f t="shared" si="1"/>
        <v>1458</v>
      </c>
      <c r="R23" s="5">
        <v>858</v>
      </c>
      <c r="S23" s="5">
        <v>600</v>
      </c>
      <c r="T23" s="5">
        <f t="shared" si="2"/>
        <v>1458</v>
      </c>
    </row>
    <row r="24" spans="1:20" ht="14.4" thickBot="1">
      <c r="A24" s="6">
        <v>15</v>
      </c>
      <c r="B24" s="7" t="s">
        <v>127</v>
      </c>
      <c r="C24" s="7" t="s">
        <v>12</v>
      </c>
      <c r="D24" s="7" t="s">
        <v>15</v>
      </c>
      <c r="E24" s="7" t="s">
        <v>14</v>
      </c>
      <c r="F24" s="7" t="s">
        <v>15</v>
      </c>
      <c r="G24" s="7" t="s">
        <v>40</v>
      </c>
      <c r="H24" s="7">
        <v>41233422</v>
      </c>
      <c r="I24" s="7" t="s">
        <v>17</v>
      </c>
      <c r="J24" s="7" t="s">
        <v>18</v>
      </c>
      <c r="K24" s="7">
        <v>4</v>
      </c>
      <c r="L24" s="5">
        <v>568</v>
      </c>
      <c r="M24" s="5">
        <v>666</v>
      </c>
      <c r="N24" s="5">
        <f t="shared" si="0"/>
        <v>1234</v>
      </c>
      <c r="O24" s="5">
        <v>568</v>
      </c>
      <c r="P24" s="5">
        <v>666</v>
      </c>
      <c r="Q24" s="5">
        <f t="shared" si="1"/>
        <v>1234</v>
      </c>
      <c r="R24" s="5">
        <v>568</v>
      </c>
      <c r="S24" s="5">
        <v>666</v>
      </c>
      <c r="T24" s="5">
        <f t="shared" si="2"/>
        <v>1234</v>
      </c>
    </row>
    <row r="25" spans="1:20" ht="14.4" thickBot="1">
      <c r="A25" s="6">
        <v>16</v>
      </c>
      <c r="B25" s="7" t="s">
        <v>127</v>
      </c>
      <c r="C25" s="7" t="s">
        <v>12</v>
      </c>
      <c r="D25" s="7" t="s">
        <v>15</v>
      </c>
      <c r="E25" s="7" t="s">
        <v>14</v>
      </c>
      <c r="F25" s="7" t="s">
        <v>15</v>
      </c>
      <c r="G25" s="7" t="s">
        <v>41</v>
      </c>
      <c r="H25" s="7">
        <v>41229903</v>
      </c>
      <c r="I25" s="7" t="s">
        <v>17</v>
      </c>
      <c r="J25" s="7" t="s">
        <v>18</v>
      </c>
      <c r="K25" s="7">
        <v>4</v>
      </c>
      <c r="L25" s="5">
        <v>571</v>
      </c>
      <c r="M25" s="5">
        <v>280</v>
      </c>
      <c r="N25" s="5">
        <f t="shared" si="0"/>
        <v>851</v>
      </c>
      <c r="O25" s="5">
        <v>571</v>
      </c>
      <c r="P25" s="5">
        <v>280</v>
      </c>
      <c r="Q25" s="5">
        <f t="shared" si="1"/>
        <v>851</v>
      </c>
      <c r="R25" s="5">
        <v>571</v>
      </c>
      <c r="S25" s="5">
        <v>280</v>
      </c>
      <c r="T25" s="5">
        <f t="shared" si="2"/>
        <v>851</v>
      </c>
    </row>
    <row r="26" spans="1:20" ht="14.4" thickBot="1">
      <c r="A26" s="6">
        <v>17</v>
      </c>
      <c r="B26" s="7" t="s">
        <v>127</v>
      </c>
      <c r="C26" s="7" t="s">
        <v>12</v>
      </c>
      <c r="D26" s="7" t="s">
        <v>15</v>
      </c>
      <c r="E26" s="7" t="s">
        <v>14</v>
      </c>
      <c r="F26" s="7" t="s">
        <v>15</v>
      </c>
      <c r="G26" s="7" t="s">
        <v>42</v>
      </c>
      <c r="H26" s="7">
        <v>23365251</v>
      </c>
      <c r="I26" s="7" t="s">
        <v>17</v>
      </c>
      <c r="J26" s="7" t="s">
        <v>18</v>
      </c>
      <c r="K26" s="7">
        <v>4</v>
      </c>
      <c r="L26" s="5">
        <v>322</v>
      </c>
      <c r="M26" s="5">
        <v>583</v>
      </c>
      <c r="N26" s="5">
        <f t="shared" si="0"/>
        <v>905</v>
      </c>
      <c r="O26" s="5">
        <v>322</v>
      </c>
      <c r="P26" s="5">
        <v>583</v>
      </c>
      <c r="Q26" s="5">
        <f t="shared" si="1"/>
        <v>905</v>
      </c>
      <c r="R26" s="5">
        <v>322</v>
      </c>
      <c r="S26" s="5">
        <v>583</v>
      </c>
      <c r="T26" s="5">
        <f t="shared" si="2"/>
        <v>905</v>
      </c>
    </row>
    <row r="27" spans="1:20" ht="14.4" thickBot="1">
      <c r="A27" s="6">
        <v>18</v>
      </c>
      <c r="B27" s="7" t="s">
        <v>127</v>
      </c>
      <c r="C27" s="7" t="s">
        <v>12</v>
      </c>
      <c r="D27" s="7" t="s">
        <v>15</v>
      </c>
      <c r="E27" s="7" t="s">
        <v>14</v>
      </c>
      <c r="F27" s="7" t="s">
        <v>15</v>
      </c>
      <c r="G27" s="7" t="s">
        <v>43</v>
      </c>
      <c r="H27" s="7">
        <v>37360219</v>
      </c>
      <c r="I27" s="7" t="s">
        <v>17</v>
      </c>
      <c r="J27" s="7" t="s">
        <v>18</v>
      </c>
      <c r="K27" s="7">
        <v>1.4</v>
      </c>
      <c r="L27" s="5">
        <v>81</v>
      </c>
      <c r="M27" s="5">
        <v>151</v>
      </c>
      <c r="N27" s="5">
        <f t="shared" si="0"/>
        <v>232</v>
      </c>
      <c r="O27" s="5">
        <v>81</v>
      </c>
      <c r="P27" s="5">
        <v>151</v>
      </c>
      <c r="Q27" s="5">
        <f t="shared" si="1"/>
        <v>232</v>
      </c>
      <c r="R27" s="5">
        <v>81</v>
      </c>
      <c r="S27" s="5">
        <v>151</v>
      </c>
      <c r="T27" s="5">
        <f t="shared" si="2"/>
        <v>232</v>
      </c>
    </row>
    <row r="28" spans="1:20" ht="14.4" thickBot="1">
      <c r="A28" s="6">
        <v>19</v>
      </c>
      <c r="B28" s="7" t="s">
        <v>127</v>
      </c>
      <c r="C28" s="7" t="s">
        <v>12</v>
      </c>
      <c r="D28" s="7" t="s">
        <v>44</v>
      </c>
      <c r="E28" s="7" t="s">
        <v>14</v>
      </c>
      <c r="F28" s="7" t="s">
        <v>15</v>
      </c>
      <c r="G28" s="7" t="s">
        <v>45</v>
      </c>
      <c r="H28" s="7">
        <v>41226810</v>
      </c>
      <c r="I28" s="7" t="s">
        <v>17</v>
      </c>
      <c r="J28" s="7" t="s">
        <v>18</v>
      </c>
      <c r="K28" s="7">
        <v>4</v>
      </c>
      <c r="L28" s="5">
        <v>316</v>
      </c>
      <c r="M28" s="5">
        <v>1190</v>
      </c>
      <c r="N28" s="5">
        <f t="shared" si="0"/>
        <v>1506</v>
      </c>
      <c r="O28" s="5">
        <v>316</v>
      </c>
      <c r="P28" s="5">
        <v>1190</v>
      </c>
      <c r="Q28" s="5">
        <f t="shared" si="1"/>
        <v>1506</v>
      </c>
      <c r="R28" s="5">
        <v>316</v>
      </c>
      <c r="S28" s="5">
        <v>1190</v>
      </c>
      <c r="T28" s="5">
        <f t="shared" si="2"/>
        <v>1506</v>
      </c>
    </row>
    <row r="29" spans="1:20" ht="14.4" thickBot="1">
      <c r="A29" s="6">
        <v>20</v>
      </c>
      <c r="B29" s="7" t="s">
        <v>127</v>
      </c>
      <c r="C29" s="7" t="s">
        <v>12</v>
      </c>
      <c r="D29" s="7" t="s">
        <v>44</v>
      </c>
      <c r="E29" s="7" t="s">
        <v>14</v>
      </c>
      <c r="F29" s="7" t="s">
        <v>15</v>
      </c>
      <c r="G29" s="7" t="s">
        <v>46</v>
      </c>
      <c r="H29" s="7">
        <v>29747325</v>
      </c>
      <c r="I29" s="7" t="s">
        <v>17</v>
      </c>
      <c r="J29" s="7" t="s">
        <v>18</v>
      </c>
      <c r="K29" s="7">
        <v>4</v>
      </c>
      <c r="L29" s="5">
        <v>428</v>
      </c>
      <c r="M29" s="5">
        <v>479</v>
      </c>
      <c r="N29" s="5">
        <f t="shared" si="0"/>
        <v>907</v>
      </c>
      <c r="O29" s="5">
        <v>428</v>
      </c>
      <c r="P29" s="5">
        <v>479</v>
      </c>
      <c r="Q29" s="5">
        <f t="shared" si="1"/>
        <v>907</v>
      </c>
      <c r="R29" s="5">
        <v>428</v>
      </c>
      <c r="S29" s="5">
        <v>479</v>
      </c>
      <c r="T29" s="5">
        <f t="shared" si="2"/>
        <v>907</v>
      </c>
    </row>
    <row r="30" spans="1:20" ht="14.4" thickBot="1">
      <c r="A30" s="6">
        <v>21</v>
      </c>
      <c r="B30" s="7" t="s">
        <v>127</v>
      </c>
      <c r="C30" s="7" t="s">
        <v>12</v>
      </c>
      <c r="D30" s="7" t="s">
        <v>44</v>
      </c>
      <c r="E30" s="7" t="s">
        <v>14</v>
      </c>
      <c r="F30" s="7" t="s">
        <v>15</v>
      </c>
      <c r="G30" s="7" t="s">
        <v>47</v>
      </c>
      <c r="H30" s="7">
        <v>2145431</v>
      </c>
      <c r="I30" s="7" t="s">
        <v>17</v>
      </c>
      <c r="J30" s="7" t="s">
        <v>18</v>
      </c>
      <c r="K30" s="7">
        <v>2</v>
      </c>
      <c r="L30" s="5">
        <v>123</v>
      </c>
      <c r="M30" s="5">
        <v>65</v>
      </c>
      <c r="N30" s="5">
        <f t="shared" si="0"/>
        <v>188</v>
      </c>
      <c r="O30" s="5">
        <v>123</v>
      </c>
      <c r="P30" s="5">
        <v>65</v>
      </c>
      <c r="Q30" s="5">
        <f t="shared" si="1"/>
        <v>188</v>
      </c>
      <c r="R30" s="5">
        <v>123</v>
      </c>
      <c r="S30" s="5">
        <v>65</v>
      </c>
      <c r="T30" s="5">
        <f t="shared" si="2"/>
        <v>188</v>
      </c>
    </row>
    <row r="31" spans="1:20" ht="14.4" thickBot="1">
      <c r="A31" s="6">
        <v>22</v>
      </c>
      <c r="B31" s="7" t="s">
        <v>127</v>
      </c>
      <c r="C31" s="7" t="s">
        <v>12</v>
      </c>
      <c r="D31" s="7" t="s">
        <v>44</v>
      </c>
      <c r="E31" s="7" t="s">
        <v>14</v>
      </c>
      <c r="F31" s="7" t="s">
        <v>15</v>
      </c>
      <c r="G31" s="7" t="s">
        <v>48</v>
      </c>
      <c r="H31" s="7">
        <v>60187299</v>
      </c>
      <c r="I31" s="7" t="s">
        <v>17</v>
      </c>
      <c r="J31" s="7" t="s">
        <v>18</v>
      </c>
      <c r="K31" s="7">
        <v>2</v>
      </c>
      <c r="L31" s="5">
        <v>68</v>
      </c>
      <c r="M31" s="5">
        <v>44</v>
      </c>
      <c r="N31" s="5">
        <f t="shared" si="0"/>
        <v>112</v>
      </c>
      <c r="O31" s="5">
        <v>68</v>
      </c>
      <c r="P31" s="5">
        <v>44</v>
      </c>
      <c r="Q31" s="5">
        <f t="shared" si="1"/>
        <v>112</v>
      </c>
      <c r="R31" s="5">
        <v>68</v>
      </c>
      <c r="S31" s="5">
        <v>44</v>
      </c>
      <c r="T31" s="5">
        <f t="shared" si="2"/>
        <v>112</v>
      </c>
    </row>
    <row r="32" spans="1:20" ht="14.4" thickBot="1">
      <c r="A32" s="6">
        <v>23</v>
      </c>
      <c r="B32" s="7" t="s">
        <v>127</v>
      </c>
      <c r="C32" s="7" t="s">
        <v>12</v>
      </c>
      <c r="D32" s="7" t="s">
        <v>44</v>
      </c>
      <c r="E32" s="7" t="s">
        <v>14</v>
      </c>
      <c r="F32" s="7" t="s">
        <v>15</v>
      </c>
      <c r="G32" s="7" t="s">
        <v>49</v>
      </c>
      <c r="H32" s="7">
        <v>2139096</v>
      </c>
      <c r="I32" s="7" t="s">
        <v>17</v>
      </c>
      <c r="J32" s="7" t="s">
        <v>18</v>
      </c>
      <c r="K32" s="7">
        <v>2</v>
      </c>
      <c r="L32" s="5">
        <v>118</v>
      </c>
      <c r="M32" s="5">
        <v>321</v>
      </c>
      <c r="N32" s="5">
        <f t="shared" si="0"/>
        <v>439</v>
      </c>
      <c r="O32" s="5">
        <v>118</v>
      </c>
      <c r="P32" s="5">
        <v>321</v>
      </c>
      <c r="Q32" s="5">
        <f t="shared" si="1"/>
        <v>439</v>
      </c>
      <c r="R32" s="5">
        <v>118</v>
      </c>
      <c r="S32" s="5">
        <v>321</v>
      </c>
      <c r="T32" s="5">
        <f t="shared" si="2"/>
        <v>439</v>
      </c>
    </row>
    <row r="33" spans="1:20" ht="14.4" thickBot="1">
      <c r="A33" s="6">
        <v>24</v>
      </c>
      <c r="B33" s="7" t="s">
        <v>127</v>
      </c>
      <c r="C33" s="7" t="s">
        <v>12</v>
      </c>
      <c r="D33" s="7" t="s">
        <v>50</v>
      </c>
      <c r="E33" s="7" t="s">
        <v>14</v>
      </c>
      <c r="F33" s="7" t="s">
        <v>15</v>
      </c>
      <c r="G33" s="7" t="s">
        <v>51</v>
      </c>
      <c r="H33" s="7">
        <v>60221631</v>
      </c>
      <c r="I33" s="7" t="s">
        <v>17</v>
      </c>
      <c r="J33" s="7" t="s">
        <v>18</v>
      </c>
      <c r="K33" s="7">
        <v>4</v>
      </c>
      <c r="L33" s="5">
        <v>169</v>
      </c>
      <c r="M33" s="5">
        <v>834</v>
      </c>
      <c r="N33" s="5">
        <f t="shared" si="0"/>
        <v>1003</v>
      </c>
      <c r="O33" s="5">
        <v>169</v>
      </c>
      <c r="P33" s="5">
        <v>834</v>
      </c>
      <c r="Q33" s="5">
        <f t="shared" si="1"/>
        <v>1003</v>
      </c>
      <c r="R33" s="5">
        <v>169</v>
      </c>
      <c r="S33" s="5">
        <v>834</v>
      </c>
      <c r="T33" s="5">
        <f t="shared" si="2"/>
        <v>1003</v>
      </c>
    </row>
    <row r="34" spans="1:20" ht="14.4" thickBot="1">
      <c r="A34" s="6">
        <v>25</v>
      </c>
      <c r="B34" s="7" t="s">
        <v>127</v>
      </c>
      <c r="C34" s="7" t="s">
        <v>12</v>
      </c>
      <c r="D34" s="7" t="s">
        <v>50</v>
      </c>
      <c r="E34" s="7" t="s">
        <v>14</v>
      </c>
      <c r="F34" s="7" t="s">
        <v>15</v>
      </c>
      <c r="G34" s="7" t="s">
        <v>52</v>
      </c>
      <c r="H34" s="7">
        <v>60221711</v>
      </c>
      <c r="I34" s="7" t="s">
        <v>17</v>
      </c>
      <c r="J34" s="7" t="s">
        <v>18</v>
      </c>
      <c r="K34" s="7">
        <v>4</v>
      </c>
      <c r="L34" s="5">
        <v>253</v>
      </c>
      <c r="M34" s="5">
        <v>1114</v>
      </c>
      <c r="N34" s="5">
        <f t="shared" si="0"/>
        <v>1367</v>
      </c>
      <c r="O34" s="5">
        <v>253</v>
      </c>
      <c r="P34" s="5">
        <v>1114</v>
      </c>
      <c r="Q34" s="5">
        <f t="shared" si="1"/>
        <v>1367</v>
      </c>
      <c r="R34" s="5">
        <v>253</v>
      </c>
      <c r="S34" s="5">
        <v>1114</v>
      </c>
      <c r="T34" s="5">
        <f t="shared" si="2"/>
        <v>1367</v>
      </c>
    </row>
    <row r="35" spans="1:20" ht="14.4" thickBot="1">
      <c r="A35" s="6">
        <v>26</v>
      </c>
      <c r="B35" s="7" t="s">
        <v>127</v>
      </c>
      <c r="C35" s="7" t="s">
        <v>12</v>
      </c>
      <c r="D35" s="7" t="s">
        <v>50</v>
      </c>
      <c r="E35" s="7" t="s">
        <v>14</v>
      </c>
      <c r="F35" s="7" t="s">
        <v>15</v>
      </c>
      <c r="G35" s="7" t="s">
        <v>53</v>
      </c>
      <c r="H35" s="7">
        <v>30383708</v>
      </c>
      <c r="I35" s="7" t="s">
        <v>17</v>
      </c>
      <c r="J35" s="7" t="s">
        <v>18</v>
      </c>
      <c r="K35" s="7">
        <v>4</v>
      </c>
      <c r="L35" s="5">
        <v>926</v>
      </c>
      <c r="M35" s="5">
        <v>737</v>
      </c>
      <c r="N35" s="5">
        <f t="shared" si="0"/>
        <v>1663</v>
      </c>
      <c r="O35" s="5">
        <v>926</v>
      </c>
      <c r="P35" s="5">
        <v>737</v>
      </c>
      <c r="Q35" s="5">
        <f t="shared" si="1"/>
        <v>1663</v>
      </c>
      <c r="R35" s="5">
        <v>926</v>
      </c>
      <c r="S35" s="5">
        <v>737</v>
      </c>
      <c r="T35" s="5">
        <f t="shared" si="2"/>
        <v>1663</v>
      </c>
    </row>
    <row r="36" spans="1:20" ht="14.4" thickBot="1">
      <c r="A36" s="6">
        <v>27</v>
      </c>
      <c r="B36" s="7" t="s">
        <v>127</v>
      </c>
      <c r="C36" s="7" t="s">
        <v>12</v>
      </c>
      <c r="D36" s="7" t="s">
        <v>54</v>
      </c>
      <c r="E36" s="7" t="s">
        <v>14</v>
      </c>
      <c r="F36" s="7" t="s">
        <v>15</v>
      </c>
      <c r="G36" s="7" t="s">
        <v>55</v>
      </c>
      <c r="H36" s="7">
        <v>60013950</v>
      </c>
      <c r="I36" s="7" t="s">
        <v>17</v>
      </c>
      <c r="J36" s="7" t="s">
        <v>18</v>
      </c>
      <c r="K36" s="7">
        <v>4</v>
      </c>
      <c r="L36" s="5">
        <v>410</v>
      </c>
      <c r="M36" s="5">
        <v>622</v>
      </c>
      <c r="N36" s="5">
        <f t="shared" si="0"/>
        <v>1032</v>
      </c>
      <c r="O36" s="5">
        <v>410</v>
      </c>
      <c r="P36" s="5">
        <v>622</v>
      </c>
      <c r="Q36" s="5">
        <f t="shared" si="1"/>
        <v>1032</v>
      </c>
      <c r="R36" s="5">
        <v>410</v>
      </c>
      <c r="S36" s="5">
        <v>622</v>
      </c>
      <c r="T36" s="5">
        <f t="shared" si="2"/>
        <v>1032</v>
      </c>
    </row>
    <row r="37" spans="1:20" ht="14.4" thickBot="1">
      <c r="A37" s="6">
        <v>28</v>
      </c>
      <c r="B37" s="7" t="s">
        <v>127</v>
      </c>
      <c r="C37" s="7" t="s">
        <v>12</v>
      </c>
      <c r="D37" s="7" t="s">
        <v>50</v>
      </c>
      <c r="E37" s="7" t="s">
        <v>14</v>
      </c>
      <c r="F37" s="7" t="s">
        <v>15</v>
      </c>
      <c r="G37" s="7" t="s">
        <v>56</v>
      </c>
      <c r="H37" s="7">
        <v>12558635</v>
      </c>
      <c r="I37" s="7" t="s">
        <v>17</v>
      </c>
      <c r="J37" s="7" t="s">
        <v>18</v>
      </c>
      <c r="K37" s="7">
        <v>4</v>
      </c>
      <c r="L37" s="5">
        <v>507</v>
      </c>
      <c r="M37" s="5">
        <v>534</v>
      </c>
      <c r="N37" s="5">
        <f t="shared" si="0"/>
        <v>1041</v>
      </c>
      <c r="O37" s="5">
        <v>507</v>
      </c>
      <c r="P37" s="5">
        <v>534</v>
      </c>
      <c r="Q37" s="5">
        <f t="shared" si="1"/>
        <v>1041</v>
      </c>
      <c r="R37" s="5">
        <v>507</v>
      </c>
      <c r="S37" s="5">
        <v>534</v>
      </c>
      <c r="T37" s="5">
        <f t="shared" si="2"/>
        <v>1041</v>
      </c>
    </row>
    <row r="38" spans="1:20" ht="14.4" thickBot="1">
      <c r="A38" s="6">
        <v>29</v>
      </c>
      <c r="B38" s="7" t="s">
        <v>127</v>
      </c>
      <c r="C38" s="7" t="s">
        <v>12</v>
      </c>
      <c r="D38" s="7" t="s">
        <v>57</v>
      </c>
      <c r="E38" s="7" t="s">
        <v>14</v>
      </c>
      <c r="F38" s="7" t="s">
        <v>15</v>
      </c>
      <c r="G38" s="7" t="s">
        <v>58</v>
      </c>
      <c r="H38" s="7">
        <v>60012287</v>
      </c>
      <c r="I38" s="7" t="s">
        <v>17</v>
      </c>
      <c r="J38" s="7" t="s">
        <v>18</v>
      </c>
      <c r="K38" s="7">
        <v>4</v>
      </c>
      <c r="L38" s="5">
        <v>209</v>
      </c>
      <c r="M38" s="5">
        <v>1327</v>
      </c>
      <c r="N38" s="5">
        <f t="shared" si="0"/>
        <v>1536</v>
      </c>
      <c r="O38" s="5">
        <v>209</v>
      </c>
      <c r="P38" s="5">
        <v>1327</v>
      </c>
      <c r="Q38" s="5">
        <f t="shared" si="1"/>
        <v>1536</v>
      </c>
      <c r="R38" s="5">
        <v>209</v>
      </c>
      <c r="S38" s="5">
        <v>1327</v>
      </c>
      <c r="T38" s="5">
        <f t="shared" si="2"/>
        <v>1536</v>
      </c>
    </row>
    <row r="39" spans="1:20" ht="14.4" thickBot="1">
      <c r="A39" s="6">
        <v>30</v>
      </c>
      <c r="B39" s="7" t="s">
        <v>127</v>
      </c>
      <c r="C39" s="7" t="s">
        <v>12</v>
      </c>
      <c r="D39" s="7" t="s">
        <v>57</v>
      </c>
      <c r="E39" s="7" t="s">
        <v>14</v>
      </c>
      <c r="F39" s="7" t="s">
        <v>15</v>
      </c>
      <c r="G39" s="7" t="s">
        <v>59</v>
      </c>
      <c r="H39" s="7">
        <v>60012273</v>
      </c>
      <c r="I39" s="7" t="s">
        <v>17</v>
      </c>
      <c r="J39" s="7" t="s">
        <v>18</v>
      </c>
      <c r="K39" s="7">
        <v>4</v>
      </c>
      <c r="L39" s="5">
        <v>1146</v>
      </c>
      <c r="M39" s="5">
        <v>1016</v>
      </c>
      <c r="N39" s="5">
        <f t="shared" si="0"/>
        <v>2162</v>
      </c>
      <c r="O39" s="5">
        <v>1146</v>
      </c>
      <c r="P39" s="5">
        <v>1016</v>
      </c>
      <c r="Q39" s="5">
        <f t="shared" si="1"/>
        <v>2162</v>
      </c>
      <c r="R39" s="5">
        <v>1146</v>
      </c>
      <c r="S39" s="5">
        <v>1016</v>
      </c>
      <c r="T39" s="5">
        <f t="shared" si="2"/>
        <v>2162</v>
      </c>
    </row>
    <row r="40" spans="1:20" ht="14.4" thickBot="1">
      <c r="A40" s="6">
        <v>31</v>
      </c>
      <c r="B40" s="7" t="s">
        <v>127</v>
      </c>
      <c r="C40" s="7" t="s">
        <v>12</v>
      </c>
      <c r="D40" s="7" t="s">
        <v>57</v>
      </c>
      <c r="E40" s="7" t="s">
        <v>14</v>
      </c>
      <c r="F40" s="7" t="s">
        <v>15</v>
      </c>
      <c r="G40" s="7" t="s">
        <v>60</v>
      </c>
      <c r="H40" s="7">
        <v>60221791</v>
      </c>
      <c r="I40" s="7" t="s">
        <v>17</v>
      </c>
      <c r="J40" s="7" t="s">
        <v>18</v>
      </c>
      <c r="K40" s="7">
        <v>4</v>
      </c>
      <c r="L40" s="5">
        <v>195</v>
      </c>
      <c r="M40" s="5">
        <v>511</v>
      </c>
      <c r="N40" s="5">
        <f t="shared" si="0"/>
        <v>706</v>
      </c>
      <c r="O40" s="5">
        <v>195</v>
      </c>
      <c r="P40" s="5">
        <v>511</v>
      </c>
      <c r="Q40" s="5">
        <f t="shared" si="1"/>
        <v>706</v>
      </c>
      <c r="R40" s="5">
        <v>195</v>
      </c>
      <c r="S40" s="5">
        <v>511</v>
      </c>
      <c r="T40" s="5">
        <f t="shared" si="2"/>
        <v>706</v>
      </c>
    </row>
    <row r="41" spans="1:20" ht="14.4" thickBot="1">
      <c r="A41" s="6">
        <v>32</v>
      </c>
      <c r="B41" s="7" t="s">
        <v>127</v>
      </c>
      <c r="C41" s="7" t="s">
        <v>12</v>
      </c>
      <c r="D41" s="7" t="s">
        <v>61</v>
      </c>
      <c r="E41" s="7" t="s">
        <v>14</v>
      </c>
      <c r="F41" s="7" t="s">
        <v>15</v>
      </c>
      <c r="G41" s="7" t="s">
        <v>62</v>
      </c>
      <c r="H41" s="7">
        <v>2140523</v>
      </c>
      <c r="I41" s="7" t="s">
        <v>17</v>
      </c>
      <c r="J41" s="7" t="s">
        <v>18</v>
      </c>
      <c r="K41" s="7">
        <v>4</v>
      </c>
      <c r="L41" s="5">
        <v>399</v>
      </c>
      <c r="M41" s="5">
        <v>34</v>
      </c>
      <c r="N41" s="5">
        <f t="shared" si="0"/>
        <v>433</v>
      </c>
      <c r="O41" s="5">
        <v>399</v>
      </c>
      <c r="P41" s="5">
        <v>34</v>
      </c>
      <c r="Q41" s="5">
        <f t="shared" si="1"/>
        <v>433</v>
      </c>
      <c r="R41" s="5">
        <v>399</v>
      </c>
      <c r="S41" s="5">
        <v>34</v>
      </c>
      <c r="T41" s="5">
        <f t="shared" si="2"/>
        <v>433</v>
      </c>
    </row>
    <row r="42" spans="1:20" ht="14.4" thickBot="1">
      <c r="A42" s="6">
        <v>33</v>
      </c>
      <c r="B42" s="7" t="s">
        <v>127</v>
      </c>
      <c r="C42" s="7" t="s">
        <v>12</v>
      </c>
      <c r="D42" s="7" t="s">
        <v>63</v>
      </c>
      <c r="E42" s="7" t="s">
        <v>14</v>
      </c>
      <c r="F42" s="7" t="s">
        <v>15</v>
      </c>
      <c r="G42" s="7" t="s">
        <v>64</v>
      </c>
      <c r="H42" s="7">
        <v>3820242</v>
      </c>
      <c r="I42" s="7" t="s">
        <v>17</v>
      </c>
      <c r="J42" s="7" t="s">
        <v>18</v>
      </c>
      <c r="K42" s="7">
        <v>12</v>
      </c>
      <c r="L42" s="5">
        <v>2183</v>
      </c>
      <c r="M42" s="5">
        <v>1621</v>
      </c>
      <c r="N42" s="5">
        <f t="shared" si="0"/>
        <v>3804</v>
      </c>
      <c r="O42" s="5">
        <v>2183</v>
      </c>
      <c r="P42" s="5">
        <v>1621</v>
      </c>
      <c r="Q42" s="5">
        <f t="shared" si="1"/>
        <v>3804</v>
      </c>
      <c r="R42" s="5">
        <v>2183</v>
      </c>
      <c r="S42" s="5">
        <v>1621</v>
      </c>
      <c r="T42" s="5">
        <f t="shared" si="2"/>
        <v>3804</v>
      </c>
    </row>
    <row r="43" spans="1:20" ht="14.4" thickBot="1">
      <c r="A43" s="6">
        <v>34</v>
      </c>
      <c r="B43" s="7" t="s">
        <v>127</v>
      </c>
      <c r="C43" s="7" t="s">
        <v>12</v>
      </c>
      <c r="D43" s="7" t="s">
        <v>63</v>
      </c>
      <c r="E43" s="7" t="s">
        <v>14</v>
      </c>
      <c r="F43" s="7" t="s">
        <v>15</v>
      </c>
      <c r="G43" s="7" t="s">
        <v>65</v>
      </c>
      <c r="H43" s="7">
        <v>45028131</v>
      </c>
      <c r="I43" s="7" t="s">
        <v>17</v>
      </c>
      <c r="J43" s="7" t="s">
        <v>18</v>
      </c>
      <c r="K43" s="7">
        <v>12</v>
      </c>
      <c r="L43" s="5">
        <v>1246</v>
      </c>
      <c r="M43" s="5">
        <v>807</v>
      </c>
      <c r="N43" s="5">
        <f t="shared" si="0"/>
        <v>2053</v>
      </c>
      <c r="O43" s="5">
        <v>1246</v>
      </c>
      <c r="P43" s="5">
        <v>807</v>
      </c>
      <c r="Q43" s="5">
        <f t="shared" si="1"/>
        <v>2053</v>
      </c>
      <c r="R43" s="5">
        <v>1246</v>
      </c>
      <c r="S43" s="5">
        <v>807</v>
      </c>
      <c r="T43" s="5">
        <f t="shared" si="2"/>
        <v>2053</v>
      </c>
    </row>
    <row r="44" spans="1:20" ht="14.4" thickBot="1">
      <c r="A44" s="6">
        <v>35</v>
      </c>
      <c r="B44" s="7" t="s">
        <v>127</v>
      </c>
      <c r="C44" s="7" t="s">
        <v>12</v>
      </c>
      <c r="D44" s="7" t="s">
        <v>63</v>
      </c>
      <c r="E44" s="7" t="s">
        <v>14</v>
      </c>
      <c r="F44" s="7" t="s">
        <v>15</v>
      </c>
      <c r="G44" s="7" t="s">
        <v>66</v>
      </c>
      <c r="H44" s="7">
        <v>1010345</v>
      </c>
      <c r="I44" s="7" t="s">
        <v>17</v>
      </c>
      <c r="J44" s="7" t="s">
        <v>18</v>
      </c>
      <c r="K44" s="7">
        <v>2</v>
      </c>
      <c r="L44" s="5">
        <v>1305</v>
      </c>
      <c r="M44" s="5">
        <v>754</v>
      </c>
      <c r="N44" s="5">
        <f t="shared" si="0"/>
        <v>2059</v>
      </c>
      <c r="O44" s="5">
        <v>1305</v>
      </c>
      <c r="P44" s="5">
        <v>754</v>
      </c>
      <c r="Q44" s="5">
        <f t="shared" si="1"/>
        <v>2059</v>
      </c>
      <c r="R44" s="5">
        <v>1305</v>
      </c>
      <c r="S44" s="5">
        <v>754</v>
      </c>
      <c r="T44" s="5">
        <f t="shared" si="2"/>
        <v>2059</v>
      </c>
    </row>
    <row r="45" spans="1:20" ht="14.4" thickBot="1">
      <c r="A45" s="6">
        <v>36</v>
      </c>
      <c r="B45" s="7" t="s">
        <v>127</v>
      </c>
      <c r="C45" s="7" t="s">
        <v>12</v>
      </c>
      <c r="D45" s="7" t="s">
        <v>67</v>
      </c>
      <c r="E45" s="7" t="s">
        <v>14</v>
      </c>
      <c r="F45" s="7" t="s">
        <v>15</v>
      </c>
      <c r="G45" s="7" t="s">
        <v>68</v>
      </c>
      <c r="H45" s="7">
        <v>41233546</v>
      </c>
      <c r="I45" s="7" t="s">
        <v>17</v>
      </c>
      <c r="J45" s="7" t="s">
        <v>18</v>
      </c>
      <c r="K45" s="7">
        <v>4</v>
      </c>
      <c r="L45" s="5">
        <v>1596</v>
      </c>
      <c r="M45" s="5">
        <v>982</v>
      </c>
      <c r="N45" s="5">
        <f t="shared" si="0"/>
        <v>2578</v>
      </c>
      <c r="O45" s="5">
        <v>1596</v>
      </c>
      <c r="P45" s="5">
        <v>982</v>
      </c>
      <c r="Q45" s="5">
        <f t="shared" si="1"/>
        <v>2578</v>
      </c>
      <c r="R45" s="5">
        <v>1596</v>
      </c>
      <c r="S45" s="5">
        <v>982</v>
      </c>
      <c r="T45" s="5">
        <f t="shared" si="2"/>
        <v>2578</v>
      </c>
    </row>
    <row r="46" spans="1:20" ht="14.4" thickBot="1">
      <c r="A46" s="6">
        <v>37</v>
      </c>
      <c r="B46" s="7" t="s">
        <v>127</v>
      </c>
      <c r="C46" s="7" t="s">
        <v>12</v>
      </c>
      <c r="D46" s="7" t="s">
        <v>69</v>
      </c>
      <c r="E46" s="7" t="s">
        <v>14</v>
      </c>
      <c r="F46" s="7" t="s">
        <v>15</v>
      </c>
      <c r="G46" s="7" t="s">
        <v>70</v>
      </c>
      <c r="H46" s="7">
        <v>37044572</v>
      </c>
      <c r="I46" s="7" t="s">
        <v>17</v>
      </c>
      <c r="J46" s="7" t="s">
        <v>18</v>
      </c>
      <c r="K46" s="7">
        <v>1.3</v>
      </c>
      <c r="L46" s="5">
        <v>146</v>
      </c>
      <c r="M46" s="5">
        <v>900</v>
      </c>
      <c r="N46" s="5">
        <f t="shared" si="0"/>
        <v>1046</v>
      </c>
      <c r="O46" s="5">
        <v>146</v>
      </c>
      <c r="P46" s="5">
        <v>900</v>
      </c>
      <c r="Q46" s="5">
        <f t="shared" si="1"/>
        <v>1046</v>
      </c>
      <c r="R46" s="5">
        <v>146</v>
      </c>
      <c r="S46" s="5">
        <v>900</v>
      </c>
      <c r="T46" s="5">
        <f t="shared" si="2"/>
        <v>1046</v>
      </c>
    </row>
    <row r="47" spans="1:20" ht="14.4" thickBot="1">
      <c r="A47" s="6">
        <v>38</v>
      </c>
      <c r="B47" s="7" t="s">
        <v>127</v>
      </c>
      <c r="C47" s="7" t="s">
        <v>12</v>
      </c>
      <c r="D47" s="7" t="s">
        <v>67</v>
      </c>
      <c r="E47" s="7" t="s">
        <v>14</v>
      </c>
      <c r="F47" s="7" t="s">
        <v>15</v>
      </c>
      <c r="G47" s="7" t="s">
        <v>71</v>
      </c>
      <c r="H47" s="7">
        <v>37044494</v>
      </c>
      <c r="I47" s="7" t="s">
        <v>17</v>
      </c>
      <c r="J47" s="7" t="s">
        <v>18</v>
      </c>
      <c r="K47" s="7">
        <v>1.4</v>
      </c>
      <c r="L47" s="5">
        <v>269</v>
      </c>
      <c r="M47" s="5">
        <v>180</v>
      </c>
      <c r="N47" s="5">
        <f t="shared" si="0"/>
        <v>449</v>
      </c>
      <c r="O47" s="5">
        <v>269</v>
      </c>
      <c r="P47" s="5">
        <v>180</v>
      </c>
      <c r="Q47" s="5">
        <f t="shared" si="1"/>
        <v>449</v>
      </c>
      <c r="R47" s="5">
        <v>269</v>
      </c>
      <c r="S47" s="5">
        <v>180</v>
      </c>
      <c r="T47" s="5">
        <f t="shared" si="2"/>
        <v>449</v>
      </c>
    </row>
    <row r="48" spans="1:20" ht="14.4" thickBot="1">
      <c r="A48" s="6">
        <v>39</v>
      </c>
      <c r="B48" s="7" t="s">
        <v>127</v>
      </c>
      <c r="C48" s="7" t="s">
        <v>12</v>
      </c>
      <c r="D48" s="7" t="s">
        <v>72</v>
      </c>
      <c r="E48" s="7" t="s">
        <v>14</v>
      </c>
      <c r="F48" s="7" t="s">
        <v>15</v>
      </c>
      <c r="G48" s="7" t="s">
        <v>73</v>
      </c>
      <c r="H48" s="7">
        <v>2145237</v>
      </c>
      <c r="I48" s="7" t="s">
        <v>17</v>
      </c>
      <c r="J48" s="7" t="s">
        <v>18</v>
      </c>
      <c r="K48" s="7">
        <v>4</v>
      </c>
      <c r="L48" s="5">
        <v>1672</v>
      </c>
      <c r="M48" s="5">
        <v>969</v>
      </c>
      <c r="N48" s="5">
        <f t="shared" si="0"/>
        <v>2641</v>
      </c>
      <c r="O48" s="5">
        <v>1672</v>
      </c>
      <c r="P48" s="5">
        <v>969</v>
      </c>
      <c r="Q48" s="5">
        <f t="shared" si="1"/>
        <v>2641</v>
      </c>
      <c r="R48" s="5">
        <v>1672</v>
      </c>
      <c r="S48" s="5">
        <v>969</v>
      </c>
      <c r="T48" s="5">
        <f t="shared" si="2"/>
        <v>2641</v>
      </c>
    </row>
    <row r="49" spans="1:20" ht="14.4" thickBot="1">
      <c r="A49" s="6">
        <v>40</v>
      </c>
      <c r="B49" s="7" t="s">
        <v>127</v>
      </c>
      <c r="C49" s="7" t="s">
        <v>12</v>
      </c>
      <c r="D49" s="7" t="s">
        <v>72</v>
      </c>
      <c r="E49" s="7" t="s">
        <v>14</v>
      </c>
      <c r="F49" s="7" t="s">
        <v>15</v>
      </c>
      <c r="G49" s="7" t="s">
        <v>74</v>
      </c>
      <c r="H49" s="7">
        <v>2145657</v>
      </c>
      <c r="I49" s="7" t="s">
        <v>17</v>
      </c>
      <c r="J49" s="7" t="s">
        <v>18</v>
      </c>
      <c r="K49" s="7">
        <v>4</v>
      </c>
      <c r="L49" s="5">
        <v>688</v>
      </c>
      <c r="M49" s="5">
        <v>1746</v>
      </c>
      <c r="N49" s="5">
        <f t="shared" si="0"/>
        <v>2434</v>
      </c>
      <c r="O49" s="5">
        <v>688</v>
      </c>
      <c r="P49" s="5">
        <v>1746</v>
      </c>
      <c r="Q49" s="5">
        <f t="shared" si="1"/>
        <v>2434</v>
      </c>
      <c r="R49" s="5">
        <v>688</v>
      </c>
      <c r="S49" s="5">
        <v>1746</v>
      </c>
      <c r="T49" s="5">
        <f t="shared" si="2"/>
        <v>2434</v>
      </c>
    </row>
    <row r="50" spans="1:20" ht="14.4" thickBot="1">
      <c r="A50" s="6">
        <v>41</v>
      </c>
      <c r="B50" s="7" t="s">
        <v>127</v>
      </c>
      <c r="C50" s="7" t="s">
        <v>12</v>
      </c>
      <c r="D50" s="7" t="s">
        <v>75</v>
      </c>
      <c r="E50" s="7" t="s">
        <v>14</v>
      </c>
      <c r="F50" s="7" t="s">
        <v>15</v>
      </c>
      <c r="G50" s="7" t="s">
        <v>76</v>
      </c>
      <c r="H50" s="7">
        <v>60013946</v>
      </c>
      <c r="I50" s="7" t="s">
        <v>17</v>
      </c>
      <c r="J50" s="7" t="s">
        <v>18</v>
      </c>
      <c r="K50" s="7">
        <v>4</v>
      </c>
      <c r="L50" s="5">
        <v>3878</v>
      </c>
      <c r="M50" s="5">
        <v>1985</v>
      </c>
      <c r="N50" s="5">
        <f t="shared" si="0"/>
        <v>5863</v>
      </c>
      <c r="O50" s="5">
        <v>3878</v>
      </c>
      <c r="P50" s="5">
        <v>1985</v>
      </c>
      <c r="Q50" s="5">
        <f t="shared" si="1"/>
        <v>5863</v>
      </c>
      <c r="R50" s="5">
        <v>3878</v>
      </c>
      <c r="S50" s="5">
        <v>1985</v>
      </c>
      <c r="T50" s="5">
        <f t="shared" si="2"/>
        <v>5863</v>
      </c>
    </row>
    <row r="51" spans="1:20" ht="14.4" thickBot="1">
      <c r="A51" s="6">
        <v>42</v>
      </c>
      <c r="B51" s="7" t="s">
        <v>127</v>
      </c>
      <c r="C51" s="7" t="s">
        <v>12</v>
      </c>
      <c r="D51" s="7" t="s">
        <v>75</v>
      </c>
      <c r="E51" s="7" t="s">
        <v>14</v>
      </c>
      <c r="F51" s="7" t="s">
        <v>15</v>
      </c>
      <c r="G51" s="7" t="s">
        <v>77</v>
      </c>
      <c r="H51" s="7">
        <v>60013074</v>
      </c>
      <c r="I51" s="7" t="s">
        <v>17</v>
      </c>
      <c r="J51" s="7" t="s">
        <v>18</v>
      </c>
      <c r="K51" s="7">
        <v>4</v>
      </c>
      <c r="L51" s="5">
        <v>413</v>
      </c>
      <c r="M51" s="5">
        <v>879</v>
      </c>
      <c r="N51" s="5">
        <f t="shared" si="0"/>
        <v>1292</v>
      </c>
      <c r="O51" s="5">
        <v>413</v>
      </c>
      <c r="P51" s="5">
        <v>879</v>
      </c>
      <c r="Q51" s="5">
        <f t="shared" si="1"/>
        <v>1292</v>
      </c>
      <c r="R51" s="5">
        <v>413</v>
      </c>
      <c r="S51" s="5">
        <v>879</v>
      </c>
      <c r="T51" s="5">
        <f t="shared" si="2"/>
        <v>1292</v>
      </c>
    </row>
    <row r="52" spans="1:20" ht="14.4" thickBot="1">
      <c r="A52" s="6">
        <v>43</v>
      </c>
      <c r="B52" s="7" t="s">
        <v>127</v>
      </c>
      <c r="C52" s="7" t="s">
        <v>12</v>
      </c>
      <c r="D52" s="7" t="s">
        <v>78</v>
      </c>
      <c r="E52" s="7" t="s">
        <v>14</v>
      </c>
      <c r="F52" s="7" t="s">
        <v>15</v>
      </c>
      <c r="G52" s="7" t="s">
        <v>79</v>
      </c>
      <c r="H52" s="7">
        <v>1190683</v>
      </c>
      <c r="I52" s="7" t="s">
        <v>17</v>
      </c>
      <c r="J52" s="7" t="s">
        <v>18</v>
      </c>
      <c r="K52" s="7">
        <v>4</v>
      </c>
      <c r="L52" s="5">
        <v>1014</v>
      </c>
      <c r="M52" s="5">
        <v>428</v>
      </c>
      <c r="N52" s="5">
        <f t="shared" si="0"/>
        <v>1442</v>
      </c>
      <c r="O52" s="5">
        <v>1014</v>
      </c>
      <c r="P52" s="5">
        <v>428</v>
      </c>
      <c r="Q52" s="5">
        <f t="shared" si="1"/>
        <v>1442</v>
      </c>
      <c r="R52" s="5">
        <v>1014</v>
      </c>
      <c r="S52" s="5">
        <v>428</v>
      </c>
      <c r="T52" s="5">
        <f t="shared" si="2"/>
        <v>1442</v>
      </c>
    </row>
    <row r="53" spans="1:20" ht="14.4" thickBot="1">
      <c r="A53" s="6">
        <v>44</v>
      </c>
      <c r="B53" s="7" t="s">
        <v>127</v>
      </c>
      <c r="C53" s="7" t="s">
        <v>12</v>
      </c>
      <c r="D53" s="7" t="s">
        <v>78</v>
      </c>
      <c r="E53" s="7" t="s">
        <v>14</v>
      </c>
      <c r="F53" s="7" t="s">
        <v>15</v>
      </c>
      <c r="G53" s="7" t="s">
        <v>80</v>
      </c>
      <c r="H53" s="7">
        <v>41226827</v>
      </c>
      <c r="I53" s="7" t="s">
        <v>17</v>
      </c>
      <c r="J53" s="7" t="s">
        <v>18</v>
      </c>
      <c r="K53" s="7">
        <v>4</v>
      </c>
      <c r="L53" s="5">
        <v>1756</v>
      </c>
      <c r="M53" s="5">
        <v>667</v>
      </c>
      <c r="N53" s="5">
        <f t="shared" si="0"/>
        <v>2423</v>
      </c>
      <c r="O53" s="5">
        <v>1756</v>
      </c>
      <c r="P53" s="5">
        <v>667</v>
      </c>
      <c r="Q53" s="5">
        <f t="shared" si="1"/>
        <v>2423</v>
      </c>
      <c r="R53" s="5">
        <v>1756</v>
      </c>
      <c r="S53" s="5">
        <v>667</v>
      </c>
      <c r="T53" s="5">
        <f t="shared" si="2"/>
        <v>2423</v>
      </c>
    </row>
    <row r="54" spans="1:20" ht="14.4" thickBot="1">
      <c r="A54" s="6">
        <v>45</v>
      </c>
      <c r="B54" s="7" t="s">
        <v>127</v>
      </c>
      <c r="C54" s="7" t="s">
        <v>12</v>
      </c>
      <c r="D54" s="7" t="s">
        <v>81</v>
      </c>
      <c r="E54" s="7" t="s">
        <v>14</v>
      </c>
      <c r="F54" s="7" t="s">
        <v>15</v>
      </c>
      <c r="G54" s="7" t="s">
        <v>82</v>
      </c>
      <c r="H54" s="7">
        <v>1552767</v>
      </c>
      <c r="I54" s="7" t="s">
        <v>17</v>
      </c>
      <c r="J54" s="7" t="s">
        <v>18</v>
      </c>
      <c r="K54" s="7">
        <v>3.7</v>
      </c>
      <c r="L54" s="5">
        <v>1023</v>
      </c>
      <c r="M54" s="5">
        <v>1848</v>
      </c>
      <c r="N54" s="5">
        <f t="shared" si="0"/>
        <v>2871</v>
      </c>
      <c r="O54" s="5">
        <v>1023</v>
      </c>
      <c r="P54" s="5">
        <v>1848</v>
      </c>
      <c r="Q54" s="5">
        <f t="shared" si="1"/>
        <v>2871</v>
      </c>
      <c r="R54" s="5">
        <v>1023</v>
      </c>
      <c r="S54" s="5">
        <v>1848</v>
      </c>
      <c r="T54" s="5">
        <f t="shared" si="2"/>
        <v>2871</v>
      </c>
    </row>
    <row r="55" spans="1:20" ht="14.4" thickBot="1">
      <c r="A55" s="6">
        <v>46</v>
      </c>
      <c r="B55" s="7" t="s">
        <v>127</v>
      </c>
      <c r="C55" s="7" t="s">
        <v>12</v>
      </c>
      <c r="D55" s="7" t="s">
        <v>83</v>
      </c>
      <c r="E55" s="7" t="s">
        <v>14</v>
      </c>
      <c r="F55" s="7" t="s">
        <v>15</v>
      </c>
      <c r="G55" s="7" t="s">
        <v>84</v>
      </c>
      <c r="H55" s="7">
        <v>803235</v>
      </c>
      <c r="I55" s="7" t="s">
        <v>17</v>
      </c>
      <c r="J55" s="7" t="s">
        <v>18</v>
      </c>
      <c r="K55" s="7">
        <v>4</v>
      </c>
      <c r="L55" s="5">
        <v>193</v>
      </c>
      <c r="M55" s="5">
        <v>2650</v>
      </c>
      <c r="N55" s="5">
        <f t="shared" si="0"/>
        <v>2843</v>
      </c>
      <c r="O55" s="5">
        <v>193</v>
      </c>
      <c r="P55" s="5">
        <v>2650</v>
      </c>
      <c r="Q55" s="5">
        <f t="shared" si="1"/>
        <v>2843</v>
      </c>
      <c r="R55" s="5">
        <v>193</v>
      </c>
      <c r="S55" s="5">
        <v>2650</v>
      </c>
      <c r="T55" s="5">
        <f t="shared" si="2"/>
        <v>2843</v>
      </c>
    </row>
    <row r="56" spans="1:20" ht="14.4" thickBot="1">
      <c r="A56" s="6">
        <v>47</v>
      </c>
      <c r="B56" s="7" t="s">
        <v>127</v>
      </c>
      <c r="C56" s="7" t="s">
        <v>12</v>
      </c>
      <c r="D56" s="7" t="s">
        <v>83</v>
      </c>
      <c r="E56" s="7" t="s">
        <v>14</v>
      </c>
      <c r="F56" s="7" t="s">
        <v>15</v>
      </c>
      <c r="G56" s="7" t="s">
        <v>85</v>
      </c>
      <c r="H56" s="7">
        <v>41226812</v>
      </c>
      <c r="I56" s="7" t="s">
        <v>17</v>
      </c>
      <c r="J56" s="7" t="s">
        <v>18</v>
      </c>
      <c r="K56" s="7">
        <v>4</v>
      </c>
      <c r="L56" s="5">
        <v>913</v>
      </c>
      <c r="M56" s="5">
        <v>1826</v>
      </c>
      <c r="N56" s="5">
        <f t="shared" si="0"/>
        <v>2739</v>
      </c>
      <c r="O56" s="5">
        <v>913</v>
      </c>
      <c r="P56" s="5">
        <v>1826</v>
      </c>
      <c r="Q56" s="5">
        <f t="shared" si="1"/>
        <v>2739</v>
      </c>
      <c r="R56" s="5">
        <v>913</v>
      </c>
      <c r="S56" s="5">
        <v>1826</v>
      </c>
      <c r="T56" s="5">
        <f t="shared" si="2"/>
        <v>2739</v>
      </c>
    </row>
    <row r="57" spans="1:20" ht="14.4" thickBot="1">
      <c r="A57" s="6">
        <v>48</v>
      </c>
      <c r="B57" s="7" t="s">
        <v>127</v>
      </c>
      <c r="C57" s="7" t="s">
        <v>12</v>
      </c>
      <c r="D57" s="7" t="s">
        <v>86</v>
      </c>
      <c r="E57" s="7" t="s">
        <v>14</v>
      </c>
      <c r="F57" s="7" t="s">
        <v>15</v>
      </c>
      <c r="G57" s="7" t="s">
        <v>87</v>
      </c>
      <c r="H57" s="7">
        <v>60221793</v>
      </c>
      <c r="I57" s="7" t="s">
        <v>17</v>
      </c>
      <c r="J57" s="7" t="s">
        <v>18</v>
      </c>
      <c r="K57" s="7">
        <v>4</v>
      </c>
      <c r="L57" s="5">
        <v>548</v>
      </c>
      <c r="M57" s="5">
        <v>1220</v>
      </c>
      <c r="N57" s="5">
        <f t="shared" si="0"/>
        <v>1768</v>
      </c>
      <c r="O57" s="5">
        <v>548</v>
      </c>
      <c r="P57" s="5">
        <v>1220</v>
      </c>
      <c r="Q57" s="5">
        <f t="shared" si="1"/>
        <v>1768</v>
      </c>
      <c r="R57" s="5">
        <v>548</v>
      </c>
      <c r="S57" s="5">
        <v>1220</v>
      </c>
      <c r="T57" s="5">
        <f t="shared" si="2"/>
        <v>1768</v>
      </c>
    </row>
    <row r="58" spans="1:20" ht="14.4" thickBot="1">
      <c r="A58" s="6">
        <v>49</v>
      </c>
      <c r="B58" s="7" t="s">
        <v>127</v>
      </c>
      <c r="C58" s="7" t="s">
        <v>12</v>
      </c>
      <c r="D58" s="7" t="s">
        <v>88</v>
      </c>
      <c r="E58" s="7" t="s">
        <v>14</v>
      </c>
      <c r="F58" s="7" t="s">
        <v>15</v>
      </c>
      <c r="G58" s="7" t="s">
        <v>89</v>
      </c>
      <c r="H58" s="7">
        <v>1653660</v>
      </c>
      <c r="I58" s="7" t="s">
        <v>17</v>
      </c>
      <c r="J58" s="7" t="s">
        <v>18</v>
      </c>
      <c r="K58" s="7">
        <v>4</v>
      </c>
      <c r="L58" s="5">
        <v>902</v>
      </c>
      <c r="M58" s="5">
        <v>102</v>
      </c>
      <c r="N58" s="5">
        <f t="shared" si="0"/>
        <v>1004</v>
      </c>
      <c r="O58" s="5">
        <v>902</v>
      </c>
      <c r="P58" s="5">
        <v>102</v>
      </c>
      <c r="Q58" s="5">
        <f t="shared" si="1"/>
        <v>1004</v>
      </c>
      <c r="R58" s="5">
        <v>902</v>
      </c>
      <c r="S58" s="5">
        <v>102</v>
      </c>
      <c r="T58" s="5">
        <f t="shared" si="2"/>
        <v>1004</v>
      </c>
    </row>
    <row r="59" spans="1:20" ht="14.4" thickBot="1">
      <c r="A59" s="6">
        <v>50</v>
      </c>
      <c r="B59" s="7" t="s">
        <v>127</v>
      </c>
      <c r="C59" s="7" t="s">
        <v>12</v>
      </c>
      <c r="D59" s="7" t="s">
        <v>88</v>
      </c>
      <c r="E59" s="7" t="s">
        <v>14</v>
      </c>
      <c r="F59" s="7" t="s">
        <v>15</v>
      </c>
      <c r="G59" s="7" t="s">
        <v>90</v>
      </c>
      <c r="H59" s="7">
        <v>2145902</v>
      </c>
      <c r="I59" s="7" t="s">
        <v>17</v>
      </c>
      <c r="J59" s="7" t="s">
        <v>18</v>
      </c>
      <c r="K59" s="7">
        <v>2</v>
      </c>
      <c r="L59" s="5">
        <v>233</v>
      </c>
      <c r="M59" s="5">
        <v>62</v>
      </c>
      <c r="N59" s="5">
        <f t="shared" si="0"/>
        <v>295</v>
      </c>
      <c r="O59" s="5">
        <v>233</v>
      </c>
      <c r="P59" s="5">
        <v>62</v>
      </c>
      <c r="Q59" s="5">
        <f t="shared" si="1"/>
        <v>295</v>
      </c>
      <c r="R59" s="5">
        <v>233</v>
      </c>
      <c r="S59" s="5">
        <v>62</v>
      </c>
      <c r="T59" s="5">
        <f t="shared" si="2"/>
        <v>295</v>
      </c>
    </row>
    <row r="60" spans="1:20" ht="14.4" thickBot="1">
      <c r="A60" s="6">
        <v>51</v>
      </c>
      <c r="B60" s="7" t="s">
        <v>127</v>
      </c>
      <c r="C60" s="7" t="s">
        <v>12</v>
      </c>
      <c r="D60" s="7" t="s">
        <v>91</v>
      </c>
      <c r="E60" s="7" t="s">
        <v>14</v>
      </c>
      <c r="F60" s="7" t="s">
        <v>15</v>
      </c>
      <c r="G60" s="7" t="s">
        <v>92</v>
      </c>
      <c r="H60" s="7">
        <v>20463170</v>
      </c>
      <c r="I60" s="7" t="s">
        <v>17</v>
      </c>
      <c r="J60" s="7" t="s">
        <v>18</v>
      </c>
      <c r="K60" s="7">
        <v>4</v>
      </c>
      <c r="L60" s="5">
        <v>1541</v>
      </c>
      <c r="M60" s="5">
        <v>1679</v>
      </c>
      <c r="N60" s="5">
        <f t="shared" si="0"/>
        <v>3220</v>
      </c>
      <c r="O60" s="5">
        <v>1541</v>
      </c>
      <c r="P60" s="5">
        <v>1679</v>
      </c>
      <c r="Q60" s="5">
        <f t="shared" si="1"/>
        <v>3220</v>
      </c>
      <c r="R60" s="5">
        <v>1541</v>
      </c>
      <c r="S60" s="5">
        <v>1679</v>
      </c>
      <c r="T60" s="5">
        <f t="shared" si="2"/>
        <v>3220</v>
      </c>
    </row>
    <row r="61" spans="1:20" ht="14.4" thickBot="1">
      <c r="A61" s="6">
        <v>52</v>
      </c>
      <c r="B61" s="7" t="s">
        <v>127</v>
      </c>
      <c r="C61" s="7" t="s">
        <v>12</v>
      </c>
      <c r="D61" s="7" t="s">
        <v>91</v>
      </c>
      <c r="E61" s="7" t="s">
        <v>14</v>
      </c>
      <c r="F61" s="7" t="s">
        <v>15</v>
      </c>
      <c r="G61" s="7" t="s">
        <v>93</v>
      </c>
      <c r="H61" s="7">
        <v>1261458</v>
      </c>
      <c r="I61" s="7" t="s">
        <v>17</v>
      </c>
      <c r="J61" s="7" t="s">
        <v>18</v>
      </c>
      <c r="K61" s="7">
        <v>4</v>
      </c>
      <c r="L61" s="5">
        <v>408</v>
      </c>
      <c r="M61" s="5">
        <v>395</v>
      </c>
      <c r="N61" s="5">
        <f t="shared" si="0"/>
        <v>803</v>
      </c>
      <c r="O61" s="5">
        <v>408</v>
      </c>
      <c r="P61" s="5">
        <v>395</v>
      </c>
      <c r="Q61" s="5">
        <f t="shared" si="1"/>
        <v>803</v>
      </c>
      <c r="R61" s="5">
        <v>408</v>
      </c>
      <c r="S61" s="5">
        <v>395</v>
      </c>
      <c r="T61" s="5">
        <f t="shared" si="2"/>
        <v>803</v>
      </c>
    </row>
    <row r="62" spans="1:20" ht="14.4" thickBot="1">
      <c r="A62" s="6">
        <v>53</v>
      </c>
      <c r="B62" s="7" t="s">
        <v>127</v>
      </c>
      <c r="C62" s="7" t="s">
        <v>12</v>
      </c>
      <c r="D62" s="7" t="s">
        <v>91</v>
      </c>
      <c r="E62" s="7" t="s">
        <v>14</v>
      </c>
      <c r="F62" s="7" t="s">
        <v>15</v>
      </c>
      <c r="G62" s="7" t="s">
        <v>94</v>
      </c>
      <c r="H62" s="7">
        <v>13440180</v>
      </c>
      <c r="I62" s="7" t="s">
        <v>17</v>
      </c>
      <c r="J62" s="7" t="s">
        <v>18</v>
      </c>
      <c r="K62" s="7">
        <v>4</v>
      </c>
      <c r="L62" s="5">
        <v>1103</v>
      </c>
      <c r="M62" s="5">
        <v>395</v>
      </c>
      <c r="N62" s="5">
        <f t="shared" si="0"/>
        <v>1498</v>
      </c>
      <c r="O62" s="5">
        <v>1103</v>
      </c>
      <c r="P62" s="5">
        <v>395</v>
      </c>
      <c r="Q62" s="5">
        <f t="shared" si="1"/>
        <v>1498</v>
      </c>
      <c r="R62" s="5">
        <v>1103</v>
      </c>
      <c r="S62" s="5">
        <v>395</v>
      </c>
      <c r="T62" s="5">
        <f t="shared" si="2"/>
        <v>1498</v>
      </c>
    </row>
    <row r="63" spans="1:20" ht="14.4" thickBot="1">
      <c r="A63" s="6">
        <v>54</v>
      </c>
      <c r="B63" s="7" t="s">
        <v>127</v>
      </c>
      <c r="C63" s="7" t="s">
        <v>12</v>
      </c>
      <c r="D63" s="7" t="s">
        <v>91</v>
      </c>
      <c r="E63" s="7" t="s">
        <v>14</v>
      </c>
      <c r="F63" s="7" t="s">
        <v>15</v>
      </c>
      <c r="G63" s="7" t="s">
        <v>95</v>
      </c>
      <c r="H63" s="7">
        <v>27596051</v>
      </c>
      <c r="I63" s="7" t="s">
        <v>17</v>
      </c>
      <c r="J63" s="7" t="s">
        <v>18</v>
      </c>
      <c r="K63" s="7">
        <v>1</v>
      </c>
      <c r="L63" s="5">
        <v>500</v>
      </c>
      <c r="M63" s="5">
        <v>143</v>
      </c>
      <c r="N63" s="5">
        <f t="shared" si="0"/>
        <v>643</v>
      </c>
      <c r="O63" s="5">
        <v>500</v>
      </c>
      <c r="P63" s="5">
        <v>143</v>
      </c>
      <c r="Q63" s="5">
        <f t="shared" si="1"/>
        <v>643</v>
      </c>
      <c r="R63" s="5">
        <v>500</v>
      </c>
      <c r="S63" s="5">
        <v>143</v>
      </c>
      <c r="T63" s="5">
        <f t="shared" si="2"/>
        <v>643</v>
      </c>
    </row>
    <row r="64" spans="1:20" ht="14.4" thickBot="1">
      <c r="A64" s="6">
        <v>55</v>
      </c>
      <c r="B64" s="7" t="s">
        <v>127</v>
      </c>
      <c r="C64" s="7" t="s">
        <v>12</v>
      </c>
      <c r="D64" s="7" t="s">
        <v>96</v>
      </c>
      <c r="E64" s="7" t="s">
        <v>14</v>
      </c>
      <c r="F64" s="7" t="s">
        <v>15</v>
      </c>
      <c r="G64" s="7" t="s">
        <v>97</v>
      </c>
      <c r="H64" s="7">
        <v>60187398</v>
      </c>
      <c r="I64" s="7" t="s">
        <v>17</v>
      </c>
      <c r="J64" s="7" t="s">
        <v>18</v>
      </c>
      <c r="K64" s="7">
        <v>4</v>
      </c>
      <c r="L64" s="5">
        <v>405</v>
      </c>
      <c r="M64" s="5">
        <v>1233</v>
      </c>
      <c r="N64" s="5">
        <f t="shared" si="0"/>
        <v>1638</v>
      </c>
      <c r="O64" s="5">
        <v>405</v>
      </c>
      <c r="P64" s="5">
        <v>1233</v>
      </c>
      <c r="Q64" s="5">
        <f t="shared" si="1"/>
        <v>1638</v>
      </c>
      <c r="R64" s="5">
        <v>405</v>
      </c>
      <c r="S64" s="5">
        <v>1233</v>
      </c>
      <c r="T64" s="5">
        <f t="shared" si="2"/>
        <v>1638</v>
      </c>
    </row>
    <row r="65" spans="1:20" ht="14.4" thickBot="1">
      <c r="A65" s="6">
        <v>56</v>
      </c>
      <c r="B65" s="7" t="s">
        <v>127</v>
      </c>
      <c r="C65" s="7" t="s">
        <v>12</v>
      </c>
      <c r="D65" s="7" t="s">
        <v>98</v>
      </c>
      <c r="E65" s="7" t="s">
        <v>99</v>
      </c>
      <c r="F65" s="7" t="s">
        <v>15</v>
      </c>
      <c r="G65" s="7" t="s">
        <v>100</v>
      </c>
      <c r="H65" s="7">
        <v>37359975</v>
      </c>
      <c r="I65" s="7" t="s">
        <v>17</v>
      </c>
      <c r="J65" s="7" t="s">
        <v>18</v>
      </c>
      <c r="K65" s="7">
        <v>4</v>
      </c>
      <c r="L65" s="5">
        <v>194</v>
      </c>
      <c r="M65" s="5">
        <v>497</v>
      </c>
      <c r="N65" s="5">
        <f t="shared" si="0"/>
        <v>691</v>
      </c>
      <c r="O65" s="5">
        <v>194</v>
      </c>
      <c r="P65" s="5">
        <v>497</v>
      </c>
      <c r="Q65" s="5">
        <f t="shared" si="1"/>
        <v>691</v>
      </c>
      <c r="R65" s="5">
        <v>194</v>
      </c>
      <c r="S65" s="5">
        <v>497</v>
      </c>
      <c r="T65" s="5">
        <f t="shared" si="2"/>
        <v>691</v>
      </c>
    </row>
    <row r="66" spans="1:20" ht="14.4" thickBot="1">
      <c r="A66" s="6">
        <v>57</v>
      </c>
      <c r="B66" s="7" t="s">
        <v>127</v>
      </c>
      <c r="C66" s="7" t="s">
        <v>12</v>
      </c>
      <c r="D66" s="7" t="s">
        <v>98</v>
      </c>
      <c r="E66" s="7" t="s">
        <v>14</v>
      </c>
      <c r="F66" s="7" t="s">
        <v>15</v>
      </c>
      <c r="G66" s="7" t="s">
        <v>101</v>
      </c>
      <c r="H66" s="7">
        <v>30287181</v>
      </c>
      <c r="I66" s="7" t="s">
        <v>17</v>
      </c>
      <c r="J66" s="7" t="s">
        <v>18</v>
      </c>
      <c r="K66" s="7">
        <v>2</v>
      </c>
      <c r="L66" s="5">
        <v>323</v>
      </c>
      <c r="M66" s="5">
        <v>224</v>
      </c>
      <c r="N66" s="5">
        <f t="shared" si="0"/>
        <v>547</v>
      </c>
      <c r="O66" s="5">
        <v>323</v>
      </c>
      <c r="P66" s="5">
        <v>224</v>
      </c>
      <c r="Q66" s="5">
        <f t="shared" si="1"/>
        <v>547</v>
      </c>
      <c r="R66" s="5">
        <v>323</v>
      </c>
      <c r="S66" s="5">
        <v>224</v>
      </c>
      <c r="T66" s="5">
        <f t="shared" si="2"/>
        <v>547</v>
      </c>
    </row>
    <row r="67" spans="1:20" ht="14.4" thickBot="1">
      <c r="A67" s="6">
        <v>58</v>
      </c>
      <c r="B67" s="7" t="s">
        <v>127</v>
      </c>
      <c r="C67" s="7" t="s">
        <v>12</v>
      </c>
      <c r="D67" s="7" t="s">
        <v>102</v>
      </c>
      <c r="E67" s="7" t="s">
        <v>14</v>
      </c>
      <c r="F67" s="7" t="s">
        <v>15</v>
      </c>
      <c r="G67" s="7" t="s">
        <v>103</v>
      </c>
      <c r="H67" s="7">
        <v>41228459</v>
      </c>
      <c r="I67" s="7" t="s">
        <v>17</v>
      </c>
      <c r="J67" s="7" t="s">
        <v>18</v>
      </c>
      <c r="K67" s="7">
        <v>4</v>
      </c>
      <c r="L67" s="5">
        <v>1264</v>
      </c>
      <c r="M67" s="5">
        <v>619</v>
      </c>
      <c r="N67" s="5">
        <f t="shared" si="0"/>
        <v>1883</v>
      </c>
      <c r="O67" s="5">
        <v>1264</v>
      </c>
      <c r="P67" s="5">
        <v>619</v>
      </c>
      <c r="Q67" s="5">
        <f t="shared" si="1"/>
        <v>1883</v>
      </c>
      <c r="R67" s="5">
        <v>1264</v>
      </c>
      <c r="S67" s="5">
        <v>619</v>
      </c>
      <c r="T67" s="5">
        <f t="shared" si="2"/>
        <v>1883</v>
      </c>
    </row>
    <row r="68" spans="1:20" ht="14.4" thickBot="1">
      <c r="A68" s="6">
        <v>59</v>
      </c>
      <c r="B68" s="7" t="s">
        <v>127</v>
      </c>
      <c r="C68" s="7" t="s">
        <v>12</v>
      </c>
      <c r="D68" s="7" t="s">
        <v>102</v>
      </c>
      <c r="E68" s="7" t="s">
        <v>14</v>
      </c>
      <c r="F68" s="7" t="s">
        <v>15</v>
      </c>
      <c r="G68" s="7" t="s">
        <v>104</v>
      </c>
      <c r="H68" s="7">
        <v>37044540</v>
      </c>
      <c r="I68" s="7" t="s">
        <v>17</v>
      </c>
      <c r="J68" s="7" t="s">
        <v>18</v>
      </c>
      <c r="K68" s="7">
        <v>4</v>
      </c>
      <c r="L68" s="5">
        <v>917</v>
      </c>
      <c r="M68" s="5">
        <v>438</v>
      </c>
      <c r="N68" s="5">
        <f t="shared" si="0"/>
        <v>1355</v>
      </c>
      <c r="O68" s="5">
        <v>917</v>
      </c>
      <c r="P68" s="5">
        <v>438</v>
      </c>
      <c r="Q68" s="5">
        <f t="shared" si="1"/>
        <v>1355</v>
      </c>
      <c r="R68" s="5">
        <v>917</v>
      </c>
      <c r="S68" s="5">
        <v>438</v>
      </c>
      <c r="T68" s="5">
        <f t="shared" si="2"/>
        <v>1355</v>
      </c>
    </row>
    <row r="69" spans="1:20" ht="14.4" thickBot="1">
      <c r="A69" s="6">
        <v>60</v>
      </c>
      <c r="B69" s="7" t="s">
        <v>127</v>
      </c>
      <c r="C69" s="7" t="s">
        <v>12</v>
      </c>
      <c r="D69" s="7" t="s">
        <v>105</v>
      </c>
      <c r="E69" s="7" t="s">
        <v>14</v>
      </c>
      <c r="F69" s="7" t="s">
        <v>15</v>
      </c>
      <c r="G69" s="7" t="s">
        <v>106</v>
      </c>
      <c r="H69" s="7">
        <v>60187316</v>
      </c>
      <c r="I69" s="7" t="s">
        <v>17</v>
      </c>
      <c r="J69" s="7" t="s">
        <v>18</v>
      </c>
      <c r="K69" s="7">
        <v>4</v>
      </c>
      <c r="L69" s="5">
        <v>662</v>
      </c>
      <c r="M69" s="5">
        <v>22</v>
      </c>
      <c r="N69" s="5">
        <f t="shared" si="0"/>
        <v>684</v>
      </c>
      <c r="O69" s="5">
        <v>662</v>
      </c>
      <c r="P69" s="5">
        <v>22</v>
      </c>
      <c r="Q69" s="5">
        <f t="shared" si="1"/>
        <v>684</v>
      </c>
      <c r="R69" s="5">
        <v>662</v>
      </c>
      <c r="S69" s="5">
        <v>22</v>
      </c>
      <c r="T69" s="5">
        <f t="shared" si="2"/>
        <v>684</v>
      </c>
    </row>
    <row r="70" spans="1:20" ht="14.4" thickBot="1">
      <c r="A70" s="6">
        <v>61</v>
      </c>
      <c r="B70" s="7" t="s">
        <v>127</v>
      </c>
      <c r="C70" s="7" t="s">
        <v>12</v>
      </c>
      <c r="D70" s="7" t="s">
        <v>107</v>
      </c>
      <c r="E70" s="7" t="s">
        <v>14</v>
      </c>
      <c r="F70" s="7" t="s">
        <v>15</v>
      </c>
      <c r="G70" s="7" t="s">
        <v>108</v>
      </c>
      <c r="H70" s="7">
        <v>23765070</v>
      </c>
      <c r="I70" s="7" t="s">
        <v>17</v>
      </c>
      <c r="J70" s="7" t="s">
        <v>18</v>
      </c>
      <c r="K70" s="7">
        <v>4</v>
      </c>
      <c r="L70" s="5">
        <v>1496</v>
      </c>
      <c r="M70" s="5">
        <v>830</v>
      </c>
      <c r="N70" s="5">
        <f t="shared" si="0"/>
        <v>2326</v>
      </c>
      <c r="O70" s="5">
        <v>1496</v>
      </c>
      <c r="P70" s="5">
        <v>830</v>
      </c>
      <c r="Q70" s="5">
        <f t="shared" si="1"/>
        <v>2326</v>
      </c>
      <c r="R70" s="5">
        <v>1496</v>
      </c>
      <c r="S70" s="5">
        <v>830</v>
      </c>
      <c r="T70" s="5">
        <f t="shared" si="2"/>
        <v>2326</v>
      </c>
    </row>
    <row r="71" spans="1:20" ht="14.4" thickBot="1">
      <c r="A71" s="6">
        <v>62</v>
      </c>
      <c r="B71" s="7" t="s">
        <v>127</v>
      </c>
      <c r="C71" s="7" t="s">
        <v>12</v>
      </c>
      <c r="D71" s="7" t="s">
        <v>109</v>
      </c>
      <c r="E71" s="7" t="s">
        <v>14</v>
      </c>
      <c r="F71" s="7" t="s">
        <v>15</v>
      </c>
      <c r="G71" s="7" t="s">
        <v>110</v>
      </c>
      <c r="H71" s="7">
        <v>60012260</v>
      </c>
      <c r="I71" s="7" t="s">
        <v>17</v>
      </c>
      <c r="J71" s="7" t="s">
        <v>18</v>
      </c>
      <c r="K71" s="7">
        <v>4</v>
      </c>
      <c r="L71" s="5">
        <v>261</v>
      </c>
      <c r="M71" s="5">
        <v>1335</v>
      </c>
      <c r="N71" s="5">
        <f t="shared" si="0"/>
        <v>1596</v>
      </c>
      <c r="O71" s="5">
        <v>261</v>
      </c>
      <c r="P71" s="5">
        <v>1335</v>
      </c>
      <c r="Q71" s="5">
        <f t="shared" si="1"/>
        <v>1596</v>
      </c>
      <c r="R71" s="5">
        <v>261</v>
      </c>
      <c r="S71" s="5">
        <v>1335</v>
      </c>
      <c r="T71" s="5">
        <f t="shared" si="2"/>
        <v>1596</v>
      </c>
    </row>
    <row r="72" spans="1:20" ht="14.4" thickBot="1">
      <c r="A72" s="6">
        <v>63</v>
      </c>
      <c r="B72" s="7" t="s">
        <v>127</v>
      </c>
      <c r="C72" s="7" t="s">
        <v>12</v>
      </c>
      <c r="D72" s="7" t="s">
        <v>111</v>
      </c>
      <c r="E72" s="7" t="s">
        <v>14</v>
      </c>
      <c r="F72" s="7" t="s">
        <v>15</v>
      </c>
      <c r="G72" s="7" t="s">
        <v>112</v>
      </c>
      <c r="H72" s="7">
        <v>41228290</v>
      </c>
      <c r="I72" s="7" t="s">
        <v>17</v>
      </c>
      <c r="J72" s="7" t="s">
        <v>18</v>
      </c>
      <c r="K72" s="7">
        <v>4</v>
      </c>
      <c r="L72" s="5">
        <v>2202</v>
      </c>
      <c r="M72" s="5">
        <v>1796</v>
      </c>
      <c r="N72" s="5">
        <f t="shared" si="0"/>
        <v>3998</v>
      </c>
      <c r="O72" s="5">
        <v>2202</v>
      </c>
      <c r="P72" s="5">
        <v>1796</v>
      </c>
      <c r="Q72" s="5">
        <f t="shared" si="1"/>
        <v>3998</v>
      </c>
      <c r="R72" s="5">
        <v>2202</v>
      </c>
      <c r="S72" s="5">
        <v>1796</v>
      </c>
      <c r="T72" s="5">
        <f t="shared" si="2"/>
        <v>3998</v>
      </c>
    </row>
    <row r="73" spans="1:20" ht="14.4" thickBot="1">
      <c r="A73" s="6">
        <v>64</v>
      </c>
      <c r="B73" s="7" t="s">
        <v>127</v>
      </c>
      <c r="C73" s="7" t="s">
        <v>12</v>
      </c>
      <c r="D73" s="7" t="s">
        <v>111</v>
      </c>
      <c r="E73" s="7" t="s">
        <v>14</v>
      </c>
      <c r="F73" s="7" t="s">
        <v>15</v>
      </c>
      <c r="G73" s="7" t="s">
        <v>113</v>
      </c>
      <c r="H73" s="7">
        <v>41228446</v>
      </c>
      <c r="I73" s="7" t="s">
        <v>17</v>
      </c>
      <c r="J73" s="7" t="s">
        <v>18</v>
      </c>
      <c r="K73" s="7">
        <v>4</v>
      </c>
      <c r="L73" s="5">
        <v>756</v>
      </c>
      <c r="M73" s="5">
        <v>32</v>
      </c>
      <c r="N73" s="5">
        <f t="shared" si="0"/>
        <v>788</v>
      </c>
      <c r="O73" s="5">
        <v>756</v>
      </c>
      <c r="P73" s="5">
        <v>32</v>
      </c>
      <c r="Q73" s="5">
        <f t="shared" si="1"/>
        <v>788</v>
      </c>
      <c r="R73" s="5">
        <v>756</v>
      </c>
      <c r="S73" s="5">
        <v>32</v>
      </c>
      <c r="T73" s="5">
        <f t="shared" si="2"/>
        <v>788</v>
      </c>
    </row>
    <row r="74" spans="1:20" ht="14.4" thickBot="1">
      <c r="A74" s="6">
        <v>65</v>
      </c>
      <c r="B74" s="7" t="s">
        <v>127</v>
      </c>
      <c r="C74" s="7" t="s">
        <v>12</v>
      </c>
      <c r="D74" s="7" t="s">
        <v>114</v>
      </c>
      <c r="E74" s="7" t="s">
        <v>14</v>
      </c>
      <c r="F74" s="7" t="s">
        <v>15</v>
      </c>
      <c r="G74" s="7" t="s">
        <v>115</v>
      </c>
      <c r="H74" s="7">
        <v>41233471</v>
      </c>
      <c r="I74" s="7" t="s">
        <v>17</v>
      </c>
      <c r="J74" s="7" t="s">
        <v>18</v>
      </c>
      <c r="K74" s="7">
        <v>4</v>
      </c>
      <c r="L74" s="5">
        <v>1034</v>
      </c>
      <c r="M74" s="5">
        <v>1140</v>
      </c>
      <c r="N74" s="5">
        <f t="shared" si="0"/>
        <v>2174</v>
      </c>
      <c r="O74" s="5">
        <v>1034</v>
      </c>
      <c r="P74" s="5">
        <v>1140</v>
      </c>
      <c r="Q74" s="5">
        <f t="shared" si="1"/>
        <v>2174</v>
      </c>
      <c r="R74" s="5">
        <v>1034</v>
      </c>
      <c r="S74" s="5">
        <v>1140</v>
      </c>
      <c r="T74" s="5">
        <f t="shared" si="2"/>
        <v>2174</v>
      </c>
    </row>
    <row r="75" spans="1:20" ht="14.4" thickBot="1">
      <c r="A75" s="6">
        <v>66</v>
      </c>
      <c r="B75" s="7" t="s">
        <v>127</v>
      </c>
      <c r="C75" s="7" t="s">
        <v>12</v>
      </c>
      <c r="D75" s="7" t="s">
        <v>116</v>
      </c>
      <c r="E75" s="7" t="s">
        <v>14</v>
      </c>
      <c r="F75" s="7" t="s">
        <v>15</v>
      </c>
      <c r="G75" s="7" t="s">
        <v>117</v>
      </c>
      <c r="H75" s="7">
        <v>802675</v>
      </c>
      <c r="I75" s="7" t="s">
        <v>17</v>
      </c>
      <c r="J75" s="7" t="s">
        <v>18</v>
      </c>
      <c r="K75" s="7">
        <v>4</v>
      </c>
      <c r="L75" s="5">
        <v>742</v>
      </c>
      <c r="M75" s="5">
        <v>566</v>
      </c>
      <c r="N75" s="5">
        <f t="shared" ref="N75:N81" si="3">SUM(L75,M75)</f>
        <v>1308</v>
      </c>
      <c r="O75" s="5">
        <v>742</v>
      </c>
      <c r="P75" s="5">
        <v>566</v>
      </c>
      <c r="Q75" s="5">
        <f t="shared" ref="Q75:Q81" si="4">SUM(O75,P75)</f>
        <v>1308</v>
      </c>
      <c r="R75" s="5">
        <v>742</v>
      </c>
      <c r="S75" s="5">
        <v>566</v>
      </c>
      <c r="T75" s="5">
        <f t="shared" ref="T75:T81" si="5">SUM(R75,S75)</f>
        <v>1308</v>
      </c>
    </row>
    <row r="76" spans="1:20" ht="14.4" thickBot="1">
      <c r="A76" s="6">
        <v>67</v>
      </c>
      <c r="B76" s="7" t="s">
        <v>127</v>
      </c>
      <c r="C76" s="7" t="s">
        <v>12</v>
      </c>
      <c r="D76" s="7" t="s">
        <v>116</v>
      </c>
      <c r="E76" s="7" t="s">
        <v>14</v>
      </c>
      <c r="F76" s="7" t="s">
        <v>15</v>
      </c>
      <c r="G76" s="7" t="s">
        <v>118</v>
      </c>
      <c r="H76" s="7">
        <v>2140869</v>
      </c>
      <c r="I76" s="7" t="s">
        <v>17</v>
      </c>
      <c r="J76" s="7" t="s">
        <v>18</v>
      </c>
      <c r="K76" s="7">
        <v>2</v>
      </c>
      <c r="L76" s="5">
        <v>148</v>
      </c>
      <c r="M76" s="5">
        <v>578</v>
      </c>
      <c r="N76" s="5">
        <f t="shared" si="3"/>
        <v>726</v>
      </c>
      <c r="O76" s="5">
        <v>148</v>
      </c>
      <c r="P76" s="5">
        <v>578</v>
      </c>
      <c r="Q76" s="5">
        <f t="shared" si="4"/>
        <v>726</v>
      </c>
      <c r="R76" s="5">
        <v>148</v>
      </c>
      <c r="S76" s="5">
        <v>578</v>
      </c>
      <c r="T76" s="5">
        <f t="shared" si="5"/>
        <v>726</v>
      </c>
    </row>
    <row r="77" spans="1:20" ht="14.4" thickBot="1">
      <c r="A77" s="6">
        <v>68</v>
      </c>
      <c r="B77" s="7" t="s">
        <v>127</v>
      </c>
      <c r="C77" s="7" t="s">
        <v>12</v>
      </c>
      <c r="D77" s="7" t="s">
        <v>119</v>
      </c>
      <c r="E77" s="7" t="s">
        <v>14</v>
      </c>
      <c r="F77" s="7" t="s">
        <v>15</v>
      </c>
      <c r="G77" s="7" t="s">
        <v>120</v>
      </c>
      <c r="H77" s="7">
        <v>41228307</v>
      </c>
      <c r="I77" s="7" t="s">
        <v>17</v>
      </c>
      <c r="J77" s="7" t="s">
        <v>18</v>
      </c>
      <c r="K77" s="7">
        <v>4</v>
      </c>
      <c r="L77" s="5">
        <v>545</v>
      </c>
      <c r="M77" s="5">
        <v>296</v>
      </c>
      <c r="N77" s="5">
        <f t="shared" si="3"/>
        <v>841</v>
      </c>
      <c r="O77" s="5">
        <v>545</v>
      </c>
      <c r="P77" s="5">
        <v>296</v>
      </c>
      <c r="Q77" s="5">
        <f t="shared" si="4"/>
        <v>841</v>
      </c>
      <c r="R77" s="5">
        <v>545</v>
      </c>
      <c r="S77" s="5">
        <v>296</v>
      </c>
      <c r="T77" s="5">
        <f t="shared" si="5"/>
        <v>841</v>
      </c>
    </row>
    <row r="78" spans="1:20" ht="14.4" thickBot="1">
      <c r="A78" s="6">
        <v>69</v>
      </c>
      <c r="B78" s="7" t="s">
        <v>127</v>
      </c>
      <c r="C78" s="7" t="s">
        <v>12</v>
      </c>
      <c r="D78" s="7" t="s">
        <v>119</v>
      </c>
      <c r="E78" s="7" t="s">
        <v>14</v>
      </c>
      <c r="F78" s="7" t="s">
        <v>15</v>
      </c>
      <c r="G78" s="7" t="s">
        <v>121</v>
      </c>
      <c r="H78" s="7">
        <v>41228293</v>
      </c>
      <c r="I78" s="7" t="s">
        <v>17</v>
      </c>
      <c r="J78" s="7" t="s">
        <v>18</v>
      </c>
      <c r="K78" s="7">
        <v>4</v>
      </c>
      <c r="L78" s="5">
        <v>604</v>
      </c>
      <c r="M78" s="5">
        <v>255</v>
      </c>
      <c r="N78" s="5">
        <f t="shared" si="3"/>
        <v>859</v>
      </c>
      <c r="O78" s="5">
        <v>604</v>
      </c>
      <c r="P78" s="5">
        <v>255</v>
      </c>
      <c r="Q78" s="5">
        <f t="shared" si="4"/>
        <v>859</v>
      </c>
      <c r="R78" s="5">
        <v>604</v>
      </c>
      <c r="S78" s="5">
        <v>255</v>
      </c>
      <c r="T78" s="5">
        <f t="shared" si="5"/>
        <v>859</v>
      </c>
    </row>
    <row r="79" spans="1:20" ht="14.4" thickBot="1">
      <c r="A79" s="6">
        <v>70</v>
      </c>
      <c r="B79" s="7" t="s">
        <v>127</v>
      </c>
      <c r="C79" s="7" t="s">
        <v>12</v>
      </c>
      <c r="D79" s="7" t="s">
        <v>122</v>
      </c>
      <c r="E79" s="7" t="s">
        <v>14</v>
      </c>
      <c r="F79" s="7" t="s">
        <v>15</v>
      </c>
      <c r="G79" s="7" t="s">
        <v>123</v>
      </c>
      <c r="H79" s="7">
        <v>60221762</v>
      </c>
      <c r="I79" s="7" t="s">
        <v>17</v>
      </c>
      <c r="J79" s="7" t="s">
        <v>18</v>
      </c>
      <c r="K79" s="7">
        <v>4</v>
      </c>
      <c r="L79" s="5">
        <v>585</v>
      </c>
      <c r="M79" s="5">
        <v>513</v>
      </c>
      <c r="N79" s="5">
        <f t="shared" si="3"/>
        <v>1098</v>
      </c>
      <c r="O79" s="5">
        <v>585</v>
      </c>
      <c r="P79" s="5">
        <v>513</v>
      </c>
      <c r="Q79" s="5">
        <f t="shared" si="4"/>
        <v>1098</v>
      </c>
      <c r="R79" s="5">
        <v>585</v>
      </c>
      <c r="S79" s="5">
        <v>513</v>
      </c>
      <c r="T79" s="5">
        <f t="shared" si="5"/>
        <v>1098</v>
      </c>
    </row>
    <row r="80" spans="1:20" ht="14.4" thickBot="1">
      <c r="A80" s="6">
        <v>71</v>
      </c>
      <c r="B80" s="7" t="s">
        <v>127</v>
      </c>
      <c r="C80" s="7" t="s">
        <v>12</v>
      </c>
      <c r="D80" s="7" t="s">
        <v>27</v>
      </c>
      <c r="E80" s="7" t="s">
        <v>14</v>
      </c>
      <c r="F80" s="7" t="s">
        <v>15</v>
      </c>
      <c r="G80" s="7" t="s">
        <v>124</v>
      </c>
      <c r="H80" s="7">
        <v>60013960</v>
      </c>
      <c r="I80" s="7" t="s">
        <v>17</v>
      </c>
      <c r="J80" s="7" t="s">
        <v>18</v>
      </c>
      <c r="K80" s="7">
        <v>3.7</v>
      </c>
      <c r="L80" s="5">
        <v>483</v>
      </c>
      <c r="M80" s="5">
        <v>663</v>
      </c>
      <c r="N80" s="5">
        <f t="shared" si="3"/>
        <v>1146</v>
      </c>
      <c r="O80" s="5">
        <v>483</v>
      </c>
      <c r="P80" s="5">
        <v>663</v>
      </c>
      <c r="Q80" s="5">
        <f t="shared" si="4"/>
        <v>1146</v>
      </c>
      <c r="R80" s="5">
        <v>483</v>
      </c>
      <c r="S80" s="5">
        <v>663</v>
      </c>
      <c r="T80" s="5">
        <f t="shared" si="5"/>
        <v>1146</v>
      </c>
    </row>
    <row r="81" spans="1:21" ht="14.4" thickBot="1">
      <c r="A81" s="6">
        <v>72</v>
      </c>
      <c r="B81" s="7" t="s">
        <v>127</v>
      </c>
      <c r="C81" s="7" t="s">
        <v>12</v>
      </c>
      <c r="D81" s="7" t="s">
        <v>125</v>
      </c>
      <c r="E81" s="7" t="s">
        <v>14</v>
      </c>
      <c r="F81" s="7" t="s">
        <v>15</v>
      </c>
      <c r="G81" s="7" t="s">
        <v>126</v>
      </c>
      <c r="H81" s="7">
        <v>29750477</v>
      </c>
      <c r="I81" s="7" t="s">
        <v>17</v>
      </c>
      <c r="J81" s="7" t="s">
        <v>18</v>
      </c>
      <c r="K81" s="7">
        <v>4</v>
      </c>
      <c r="L81" s="5">
        <v>351</v>
      </c>
      <c r="M81" s="5">
        <v>1469</v>
      </c>
      <c r="N81" s="5">
        <f t="shared" si="3"/>
        <v>1820</v>
      </c>
      <c r="O81" s="5">
        <v>351</v>
      </c>
      <c r="P81" s="5">
        <v>1469</v>
      </c>
      <c r="Q81" s="5">
        <f t="shared" si="4"/>
        <v>1820</v>
      </c>
      <c r="R81" s="5">
        <v>351</v>
      </c>
      <c r="S81" s="5">
        <v>1469</v>
      </c>
      <c r="T81" s="5">
        <f t="shared" si="5"/>
        <v>1820</v>
      </c>
    </row>
    <row r="82" spans="1:21" ht="14.4" thickBot="1">
      <c r="A82" s="6"/>
      <c r="B82" s="7"/>
      <c r="C82" s="7"/>
      <c r="D82" s="7"/>
      <c r="E82" s="7"/>
      <c r="F82" s="7"/>
      <c r="G82" s="7"/>
      <c r="H82" s="7"/>
      <c r="I82" s="7"/>
      <c r="J82" s="7"/>
      <c r="K82" s="7"/>
      <c r="L82" s="5">
        <f t="shared" ref="L82:T82" si="6">SUM(L10:L81)</f>
        <v>56668</v>
      </c>
      <c r="M82" s="5">
        <f t="shared" si="6"/>
        <v>58800</v>
      </c>
      <c r="N82" s="5">
        <f t="shared" si="6"/>
        <v>115468</v>
      </c>
      <c r="O82" s="5">
        <f t="shared" si="6"/>
        <v>56668</v>
      </c>
      <c r="P82" s="5">
        <f t="shared" si="6"/>
        <v>58800</v>
      </c>
      <c r="Q82" s="5">
        <f t="shared" si="6"/>
        <v>115468</v>
      </c>
      <c r="R82" s="5">
        <f t="shared" si="6"/>
        <v>56668</v>
      </c>
      <c r="S82" s="5">
        <f t="shared" si="6"/>
        <v>58800</v>
      </c>
      <c r="T82" s="5">
        <f t="shared" si="6"/>
        <v>115468</v>
      </c>
    </row>
    <row r="83" spans="1:21">
      <c r="A83" s="4"/>
    </row>
    <row r="84" spans="1:21">
      <c r="A84" s="13" t="s">
        <v>133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</row>
    <row r="85" spans="1:21">
      <c r="A85" s="4"/>
    </row>
    <row r="86" spans="1:21">
      <c r="A86" s="13" t="s">
        <v>134</v>
      </c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</row>
    <row r="87" spans="1:21">
      <c r="A87" s="4"/>
    </row>
    <row r="88" spans="1:21">
      <c r="A88" s="13" t="s">
        <v>135</v>
      </c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</row>
  </sheetData>
  <mergeCells count="9">
    <mergeCell ref="A88:U88"/>
    <mergeCell ref="A7:U7"/>
    <mergeCell ref="A6:U6"/>
    <mergeCell ref="A5:U5"/>
    <mergeCell ref="A3:U3"/>
    <mergeCell ref="A1:U1"/>
    <mergeCell ref="A8:U8"/>
    <mergeCell ref="A84:U84"/>
    <mergeCell ref="A86:U86"/>
  </mergeCells>
  <pageMargins left="0" right="0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Kuba</cp:lastModifiedBy>
  <cp:lastPrinted>2015-10-19T06:24:44Z</cp:lastPrinted>
  <dcterms:created xsi:type="dcterms:W3CDTF">2015-10-16T07:29:38Z</dcterms:created>
  <dcterms:modified xsi:type="dcterms:W3CDTF">2018-11-28T12:50:57Z</dcterms:modified>
</cp:coreProperties>
</file>